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8.xml" ContentType="application/vnd.openxmlformats-officedocument.spreadsheetml.comments+xml"/>
  <Override PartName="/xl/drawings/drawing19.xml" ContentType="application/vnd.openxmlformats-officedocument.drawing+xml"/>
  <Override PartName="/xl/comments9.xml" ContentType="application/vnd.openxmlformats-officedocument.spreadsheetml.comments+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comments11.xml" ContentType="application/vnd.openxmlformats-officedocument.spreadsheetml.comments+xml"/>
  <Override PartName="/xl/drawings/drawing22.xml" ContentType="application/vnd.openxmlformats-officedocument.drawing+xml"/>
  <Override PartName="/xl/comments12.xml" ContentType="application/vnd.openxmlformats-officedocument.spreadsheetml.comments+xml"/>
  <Override PartName="/xl/drawings/drawing23.xml" ContentType="application/vnd.openxmlformats-officedocument.drawing+xml"/>
  <Override PartName="/xl/comments13.xml" ContentType="application/vnd.openxmlformats-officedocument.spreadsheetml.comments+xml"/>
  <Override PartName="/xl/drawings/drawing24.xml" ContentType="application/vnd.openxmlformats-officedocument.drawing+xml"/>
  <Override PartName="/xl/comments14.xml" ContentType="application/vnd.openxmlformats-officedocument.spreadsheetml.comments+xml"/>
  <Override PartName="/xl/drawings/drawing25.xml" ContentType="application/vnd.openxmlformats-officedocument.drawing+xml"/>
  <Override PartName="/xl/comments15.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6.xml" ContentType="application/vnd.openxmlformats-officedocument.spreadsheetml.comments+xml"/>
  <Override PartName="/xl/drawings/drawing27.xml" ContentType="application/vnd.openxmlformats-officedocument.drawing+xml"/>
  <Override PartName="/xl/comments17.xml" ContentType="application/vnd.openxmlformats-officedocument.spreadsheetml.comments+xml"/>
  <Override PartName="/xl/drawings/drawing28.xml" ContentType="application/vnd.openxmlformats-officedocument.drawing+xml"/>
  <Override PartName="/xl/comments18.xml" ContentType="application/vnd.openxmlformats-officedocument.spreadsheetml.comments+xml"/>
  <Override PartName="/xl/drawings/drawing29.xml" ContentType="application/vnd.openxmlformats-officedocument.drawing+xml"/>
  <Override PartName="/xl/comments19.xml" ContentType="application/vnd.openxmlformats-officedocument.spreadsheetml.comments+xml"/>
  <Override PartName="/xl/drawings/drawing30.xml" ContentType="application/vnd.openxmlformats-officedocument.drawing+xml"/>
  <Override PartName="/xl/comments20.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1.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2.xml" ContentType="application/vnd.openxmlformats-officedocument.spreadsheetml.comments+xml"/>
  <Override PartName="/xl/drawings/drawing35.xml" ContentType="application/vnd.openxmlformats-officedocument.drawing+xml"/>
  <Override PartName="/xl/comments2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1" documentId="8_{FD16DCA0-3CDA-5241-B441-4D7CDEBD4FBA}" xr6:coauthVersionLast="47" xr6:coauthVersionMax="47" xr10:uidLastSave="{445F8EE9-2072-40C7-9A70-E07F23E1AFFD}"/>
  <bookViews>
    <workbookView xWindow="-120" yWindow="-120" windowWidth="29040" windowHeight="1584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9"/>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4" l="1"/>
  <c r="B3" i="9"/>
  <c r="B3" i="7"/>
  <c r="B3" i="18"/>
  <c r="B3" i="8"/>
  <c r="B3" i="10"/>
  <c r="B3" i="5"/>
  <c r="B3" i="12"/>
  <c r="B3" i="11"/>
  <c r="B3" i="21"/>
  <c r="B3" i="6"/>
  <c r="B3" i="3"/>
  <c r="B3" i="16"/>
  <c r="F9" i="5"/>
  <c r="B3" i="20"/>
  <c r="F10" i="5"/>
  <c r="F21" i="11"/>
  <c r="F18" i="18"/>
  <c r="F20" i="11"/>
  <c r="F19" i="11"/>
  <c r="F6" i="18"/>
  <c r="F17" i="18"/>
  <c r="F16" i="18"/>
  <c r="V11" i="1"/>
  <c r="F8" i="5"/>
  <c r="F10" i="18" l="1"/>
  <c r="F20" i="1"/>
  <c r="F14" i="1"/>
  <c r="F16" i="11"/>
  <c r="L20" i="1"/>
  <c r="F7" i="14"/>
  <c r="F6" i="14"/>
  <c r="F6" i="5"/>
  <c r="F7" i="5"/>
  <c r="F15" i="11"/>
  <c r="F13" i="18"/>
  <c r="F12" i="18"/>
  <c r="F14" i="11"/>
  <c r="F13" i="11"/>
  <c r="F11" i="18"/>
  <c r="F12" i="11"/>
  <c r="F8" i="18"/>
  <c r="F7" i="18"/>
  <c r="B3" i="22"/>
  <c r="B3" i="19"/>
  <c r="F11" i="11"/>
  <c r="F10" i="11"/>
  <c r="F9" i="11"/>
  <c r="F8" i="11"/>
  <c r="F7" i="11"/>
  <c r="F6" i="11"/>
  <c r="B3" i="15"/>
  <c r="V9" i="1" l="1"/>
  <c r="D305" i="32" l="1"/>
  <c r="D304" i="32"/>
  <c r="E70" i="31"/>
  <c r="D52" i="28"/>
  <c r="F6" i="8" l="1"/>
  <c r="V7" i="1" s="1"/>
  <c r="R24" i="1" l="1"/>
  <c r="F16" i="1" l="1"/>
  <c r="F18" i="1"/>
  <c r="F22" i="1" l="1"/>
  <c r="L14" i="1"/>
  <c r="L22" i="1" l="1"/>
  <c r="R14" i="1"/>
  <c r="R16" i="1"/>
  <c r="R18" i="1"/>
  <c r="R20" i="1"/>
  <c r="R22" i="1"/>
  <c r="L18" i="1" l="1"/>
  <c r="L16" i="1"/>
  <c r="F24" i="1" l="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9522BCB2-6C4D-B142-8634-FE725547B783}">
      <text>
        <r>
          <rPr>
            <b/>
            <sz val="10"/>
            <color rgb="FF000000"/>
            <rFont val="Tahoma"/>
            <family val="2"/>
          </rPr>
          <t xml:space="preserve">Scadenze:
</t>
        </r>
        <r>
          <rPr>
            <b/>
            <sz val="10"/>
            <color rgb="FF000000"/>
            <rFont val="Tahoma"/>
            <family val="2"/>
          </rPr>
          <t xml:space="preserve">1st stage:
</t>
        </r>
        <r>
          <rPr>
            <sz val="10"/>
            <color rgb="FF000000"/>
            <rFont val="Tahoma"/>
            <family val="2"/>
          </rPr>
          <t xml:space="preserve">22/02/2024
</t>
        </r>
        <r>
          <rPr>
            <sz val="10"/>
            <color rgb="FF000000"/>
            <rFont val="Tahoma"/>
            <family val="2"/>
          </rPr>
          <t xml:space="preserve">
</t>
        </r>
        <r>
          <rPr>
            <b/>
            <sz val="10"/>
            <color rgb="FF000000"/>
            <rFont val="Tahoma"/>
            <family val="2"/>
          </rPr>
          <t xml:space="preserve">2nd stage:
</t>
        </r>
        <r>
          <rPr>
            <sz val="10"/>
            <color rgb="FF000000"/>
            <rFont val="Tahoma"/>
            <family val="2"/>
          </rPr>
          <t>17/09/2024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E52" authorId="0" shapeId="0" xr:uid="{B7FC0998-5DEA-40C3-91CF-8D4BDC6631C0}">
      <text>
        <r>
          <rPr>
            <b/>
            <sz val="9"/>
            <color indexed="81"/>
            <rFont val="Tahoma"/>
            <family val="2"/>
          </rPr>
          <t>data di pubblicazione: 15 02 2021</t>
        </r>
        <r>
          <rPr>
            <sz val="9"/>
            <color indexed="81"/>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E70" authorId="1" shapeId="0" xr:uid="{61B012AE-37C9-614B-84A9-9D8F5CA50602}">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xr:uid="{FE98341D-9C34-4FFB-A2C4-6EB1C7C2C84D}">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arian</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 ref="F42" authorId="2" shapeId="0" xr:uid="{44EF95A8-35F2-4BE9-971C-75EB172003F9}">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indexed="81"/>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indexed="81"/>
            <rFont val="Tahoma"/>
            <family val="2"/>
          </rPr>
          <t xml:space="preserve">data di pubblicazione:  </t>
        </r>
        <r>
          <rPr>
            <sz val="9"/>
            <color indexed="81"/>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indexed="81"/>
            <rFont val="Tahoma"/>
            <family val="2"/>
          </rPr>
          <t xml:space="preserve">data di pubblicazione:  </t>
        </r>
        <r>
          <rPr>
            <sz val="9"/>
            <color indexed="81"/>
            <rFont val="Tahoma"/>
            <family val="2"/>
          </rPr>
          <t xml:space="preserve">01/06/21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Elisa Martinenghi</author>
    <author>Agnese Marchelli</author>
  </authors>
  <commentList>
    <comment ref="F6" authorId="0" shapeId="0" xr:uid="{15AD5622-287D-4AA2-B62F-797B956A7EF3}">
      <text>
        <r>
          <rPr>
            <b/>
            <sz val="9"/>
            <color rgb="FF000000"/>
            <rFont val="Tahoma"/>
            <family val="2"/>
          </rPr>
          <t xml:space="preserve">Scadenze:
</t>
        </r>
        <r>
          <rPr>
            <b/>
            <sz val="9"/>
            <color rgb="FF000000"/>
            <rFont val="Tahoma"/>
            <family val="2"/>
          </rPr>
          <t>Call PLP</t>
        </r>
        <r>
          <rPr>
            <sz val="9"/>
            <color rgb="FF000000"/>
            <rFont val="Tahoma"/>
            <family val="2"/>
          </rPr>
          <t xml:space="preserve">
</t>
        </r>
        <r>
          <rPr>
            <sz val="9"/>
            <color rgb="FF000000"/>
            <rFont val="Tahoma"/>
            <family val="2"/>
          </rPr>
          <t xml:space="preserve">07/09/2023 </t>
        </r>
        <r>
          <rPr>
            <b/>
            <sz val="9"/>
            <color rgb="FF000000"/>
            <rFont val="Tahoma"/>
            <family val="2"/>
          </rPr>
          <t>SCADUTA</t>
        </r>
        <r>
          <rPr>
            <sz val="9"/>
            <color rgb="FF000000"/>
            <rFont val="Tahoma"/>
            <family val="2"/>
          </rPr>
          <t xml:space="preserve">
</t>
        </r>
        <r>
          <rPr>
            <sz val="9"/>
            <color rgb="FF000000"/>
            <rFont val="Tahoma"/>
            <family val="2"/>
          </rPr>
          <t xml:space="preserve">
</t>
        </r>
        <r>
          <rPr>
            <b/>
            <sz val="9"/>
            <color rgb="FF000000"/>
            <rFont val="Tahoma"/>
            <family val="2"/>
          </rPr>
          <t>Call SAP-CLIMA</t>
        </r>
        <r>
          <rPr>
            <sz val="9"/>
            <color rgb="FF000000"/>
            <rFont val="Tahoma"/>
            <family val="2"/>
          </rPr>
          <t xml:space="preserve">
</t>
        </r>
        <r>
          <rPr>
            <sz val="9"/>
            <color rgb="FF000000"/>
            <rFont val="Tahoma"/>
            <family val="2"/>
          </rPr>
          <t xml:space="preserve">21/09/2023 </t>
        </r>
        <r>
          <rPr>
            <b/>
            <sz val="9"/>
            <color rgb="FF000000"/>
            <rFont val="Tahoma"/>
            <family val="2"/>
          </rPr>
          <t>SCADUTA</t>
        </r>
        <r>
          <rPr>
            <sz val="9"/>
            <color rgb="FF000000"/>
            <rFont val="Tahoma"/>
            <family val="2"/>
          </rPr>
          <t xml:space="preserve">
</t>
        </r>
        <r>
          <rPr>
            <sz val="9"/>
            <color rgb="FF000000"/>
            <rFont val="Tahoma"/>
            <family val="2"/>
          </rPr>
          <t xml:space="preserve">
</t>
        </r>
        <r>
          <rPr>
            <b/>
            <sz val="9"/>
            <color rgb="FF000000"/>
            <rFont val="Tahoma"/>
            <family val="2"/>
          </rPr>
          <t>Call STRAT - 2 stage</t>
        </r>
        <r>
          <rPr>
            <sz val="9"/>
            <color rgb="FF000000"/>
            <rFont val="Tahoma"/>
            <family val="2"/>
          </rPr>
          <t xml:space="preserve">
</t>
        </r>
        <r>
          <rPr>
            <sz val="9"/>
            <color rgb="FF000000"/>
            <rFont val="Tahoma"/>
            <family val="2"/>
          </rPr>
          <t xml:space="preserve">05/09/2023 </t>
        </r>
        <r>
          <rPr>
            <b/>
            <sz val="9"/>
            <color rgb="FF000000"/>
            <rFont val="Tahoma"/>
            <family val="2"/>
          </rPr>
          <t>SCADUTA</t>
        </r>
        <r>
          <rPr>
            <sz val="9"/>
            <color rgb="FF000000"/>
            <rFont val="Tahoma"/>
            <family val="2"/>
          </rPr>
          <t xml:space="preserve">
</t>
        </r>
        <r>
          <rPr>
            <sz val="9"/>
            <color rgb="FF000000"/>
            <rFont val="Tahoma"/>
            <family val="2"/>
          </rPr>
          <t xml:space="preserve">05/03/2024
</t>
        </r>
        <r>
          <rPr>
            <sz val="9"/>
            <color rgb="FF000000"/>
            <rFont val="Tahoma"/>
            <family val="2"/>
          </rPr>
          <t xml:space="preserve">
</t>
        </r>
        <r>
          <rPr>
            <b/>
            <sz val="9"/>
            <color rgb="FF000000"/>
            <rFont val="Tahoma"/>
            <family val="2"/>
          </rPr>
          <t xml:space="preserve">Call TA-R
</t>
        </r>
        <r>
          <rPr>
            <sz val="9"/>
            <color rgb="FF000000"/>
            <rFont val="Tahoma"/>
            <family val="2"/>
          </rPr>
          <t>27/07/2023</t>
        </r>
        <r>
          <rPr>
            <b/>
            <sz val="9"/>
            <color rgb="FF000000"/>
            <rFont val="Tahoma"/>
            <family val="2"/>
          </rPr>
          <t xml:space="preserve"> SCADUTA</t>
        </r>
      </text>
    </comment>
    <comment ref="F7" authorId="1" shapeId="0" xr:uid="{70EE895C-16FD-4283-A9C3-B10AC1C02BB2}">
      <text>
        <r>
          <rPr>
            <b/>
            <sz val="10"/>
            <color rgb="FF000000"/>
            <rFont val="Tahoma"/>
            <family val="2"/>
          </rPr>
          <t xml:space="preserve">Scadenze:
</t>
        </r>
        <r>
          <rPr>
            <b/>
            <sz val="10"/>
            <color rgb="FF000000"/>
            <rFont val="Tahoma"/>
            <family val="2"/>
          </rPr>
          <t>Call PRE-PROPOSAL</t>
        </r>
        <r>
          <rPr>
            <sz val="10"/>
            <color rgb="FF000000"/>
            <rFont val="Tahoma"/>
            <family val="2"/>
          </rPr>
          <t xml:space="preserve">
</t>
        </r>
        <r>
          <rPr>
            <sz val="10"/>
            <color rgb="FF000000"/>
            <rFont val="Tahoma"/>
            <family val="2"/>
          </rPr>
          <t xml:space="preserve">21/11/2023 </t>
        </r>
        <r>
          <rPr>
            <b/>
            <sz val="10"/>
            <color rgb="FF000000"/>
            <rFont val="Tahoma"/>
            <family val="2"/>
          </rPr>
          <t>SCADUTA</t>
        </r>
        <r>
          <rPr>
            <sz val="10"/>
            <color rgb="FF000000"/>
            <rFont val="Tahoma"/>
            <family val="2"/>
          </rPr>
          <t xml:space="preserve">
</t>
        </r>
        <r>
          <rPr>
            <sz val="10"/>
            <color rgb="FF000000"/>
            <rFont val="Tahoma"/>
            <family val="2"/>
          </rPr>
          <t xml:space="preserve">
</t>
        </r>
        <r>
          <rPr>
            <b/>
            <sz val="10"/>
            <color rgb="FF000000"/>
            <rFont val="Tahoma"/>
            <family val="2"/>
          </rPr>
          <t xml:space="preserve">Call FINAL PROPOSAL
</t>
        </r>
        <r>
          <rPr>
            <sz val="10"/>
            <color rgb="FF000000"/>
            <rFont val="Tahoma"/>
            <family val="2"/>
          </rPr>
          <t xml:space="preserve">30/04/2023
</t>
        </r>
      </text>
    </comment>
    <comment ref="F9" authorId="1" shapeId="0" xr:uid="{A9639636-3AE0-4E75-9355-ECBD24097262}">
      <text>
        <r>
          <rPr>
            <b/>
            <sz val="10"/>
            <color rgb="FF000000"/>
            <rFont val="Tahoma"/>
            <family val="34"/>
          </rPr>
          <t xml:space="preserve">Scadenze:
</t>
        </r>
        <r>
          <rPr>
            <sz val="10"/>
            <color rgb="FF000000"/>
            <rFont val="Tahoma"/>
            <family val="34"/>
          </rPr>
          <t xml:space="preserve">10/11/2023 </t>
        </r>
        <r>
          <rPr>
            <b/>
            <sz val="10"/>
            <color rgb="FF000000"/>
            <rFont val="Tahoma"/>
            <family val="34"/>
          </rPr>
          <t>SCADUTA</t>
        </r>
        <r>
          <rPr>
            <sz val="10"/>
            <color rgb="FF000000"/>
            <rFont val="Tahoma"/>
            <family val="34"/>
          </rPr>
          <t xml:space="preserve">
</t>
        </r>
        <r>
          <rPr>
            <sz val="10"/>
            <color rgb="FF000000"/>
            <rFont val="Tahoma"/>
            <family val="34"/>
          </rPr>
          <t xml:space="preserve">09/04/2024
</t>
        </r>
      </text>
    </comment>
    <comment ref="F10" authorId="1" shapeId="0" xr:uid="{DF2C2E44-FC5D-3745-A2B7-40E8C885A34F}">
      <text>
        <r>
          <rPr>
            <b/>
            <sz val="10"/>
            <color rgb="FF000000"/>
            <rFont val="Tahoma"/>
            <family val="2"/>
          </rPr>
          <t xml:space="preserve">Scadenze:
</t>
        </r>
        <r>
          <rPr>
            <sz val="10"/>
            <color rgb="FF000000"/>
            <rFont val="Tahoma"/>
            <family val="2"/>
          </rPr>
          <t xml:space="preserve">13/11/2023 </t>
        </r>
        <r>
          <rPr>
            <b/>
            <sz val="10"/>
            <color rgb="FF000000"/>
            <rFont val="Tahoma"/>
            <family val="2"/>
          </rPr>
          <t>SCADUTA</t>
        </r>
        <r>
          <rPr>
            <sz val="10"/>
            <color rgb="FF000000"/>
            <rFont val="Tahoma"/>
            <family val="2"/>
          </rPr>
          <t xml:space="preserve">
</t>
        </r>
        <r>
          <rPr>
            <sz val="10"/>
            <color rgb="FF000000"/>
            <rFont val="Tahoma"/>
            <family val="2"/>
          </rPr>
          <t>29/04/2024</t>
        </r>
      </text>
    </comment>
    <comment ref="F12" authorId="1" shapeId="0" xr:uid="{13650365-7564-3740-AFCD-BEC4421DB314}">
      <text>
        <r>
          <rPr>
            <b/>
            <sz val="10"/>
            <color rgb="FF000000"/>
            <rFont val="Tahoma"/>
            <family val="2"/>
          </rPr>
          <t xml:space="preserve">Scadenze:
</t>
        </r>
        <r>
          <rPr>
            <b/>
            <sz val="10"/>
            <color rgb="FF000000"/>
            <rFont val="Tahoma"/>
            <family val="2"/>
          </rPr>
          <t xml:space="preserve">1st stage
</t>
        </r>
        <r>
          <rPr>
            <sz val="10"/>
            <color rgb="FF000000"/>
            <rFont val="Tahoma"/>
            <family val="2"/>
          </rPr>
          <t xml:space="preserve">22/02/2024
</t>
        </r>
        <r>
          <rPr>
            <sz val="10"/>
            <color rgb="FF000000"/>
            <rFont val="Tahoma"/>
            <family val="2"/>
          </rPr>
          <t xml:space="preserve">
</t>
        </r>
        <r>
          <rPr>
            <b/>
            <sz val="10"/>
            <color rgb="FF000000"/>
            <rFont val="Tahoma"/>
            <family val="2"/>
          </rPr>
          <t xml:space="preserve">2nd stage
</t>
        </r>
        <r>
          <rPr>
            <sz val="10"/>
            <color rgb="FF000000"/>
            <rFont val="Tahoma"/>
            <family val="2"/>
          </rPr>
          <t>17/09/2024</t>
        </r>
      </text>
    </comment>
    <comment ref="F14" authorId="1" shapeId="0" xr:uid="{58A828E1-C3F3-3A4B-8BCD-FD3973151B1C}">
      <text>
        <r>
          <rPr>
            <b/>
            <sz val="10"/>
            <color rgb="FF000000"/>
            <rFont val="Tahoma"/>
            <family val="2"/>
          </rPr>
          <t xml:space="preserve">Scadenze:
</t>
        </r>
        <r>
          <rPr>
            <b/>
            <sz val="10"/>
            <color rgb="FF000000"/>
            <rFont val="Tahoma"/>
            <family val="2"/>
          </rPr>
          <t xml:space="preserve">1st stage
</t>
        </r>
        <r>
          <rPr>
            <sz val="10"/>
            <color rgb="FF000000"/>
            <rFont val="Tahoma"/>
            <family val="2"/>
          </rPr>
          <t xml:space="preserve">22/02/2024
</t>
        </r>
        <r>
          <rPr>
            <sz val="10"/>
            <color rgb="FF000000"/>
            <rFont val="Tahoma"/>
            <family val="2"/>
          </rPr>
          <t xml:space="preserve">
</t>
        </r>
        <r>
          <rPr>
            <b/>
            <sz val="10"/>
            <color rgb="FF000000"/>
            <rFont val="Tahoma"/>
            <family val="2"/>
          </rPr>
          <t xml:space="preserve">2nd stage
</t>
        </r>
        <r>
          <rPr>
            <sz val="10"/>
            <color rgb="FF000000"/>
            <rFont val="Tahoma"/>
            <family val="2"/>
          </rPr>
          <t xml:space="preserve">17/09/2024
</t>
        </r>
      </text>
    </comment>
    <comment ref="F15" authorId="1" shapeId="0" xr:uid="{E812A290-845C-A74B-9A88-4F01AAD311C8}">
      <text>
        <r>
          <rPr>
            <b/>
            <sz val="10"/>
            <color rgb="FF000000"/>
            <rFont val="Tahoma"/>
            <family val="2"/>
          </rPr>
          <t xml:space="preserve">Scadenze:
</t>
        </r>
        <r>
          <rPr>
            <b/>
            <sz val="10"/>
            <color rgb="FF000000"/>
            <rFont val="Tahoma"/>
            <family val="2"/>
          </rPr>
          <t xml:space="preserve">1st stage
</t>
        </r>
        <r>
          <rPr>
            <sz val="10"/>
            <color rgb="FF000000"/>
            <rFont val="Tahoma"/>
            <family val="2"/>
          </rPr>
          <t xml:space="preserve">21/02/2024
</t>
        </r>
        <r>
          <rPr>
            <sz val="10"/>
            <color rgb="FF000000"/>
            <rFont val="Tahoma"/>
            <family val="2"/>
          </rPr>
          <t xml:space="preserve">
</t>
        </r>
        <r>
          <rPr>
            <b/>
            <sz val="10"/>
            <color rgb="FF000000"/>
            <rFont val="Tahoma"/>
            <family val="2"/>
          </rPr>
          <t xml:space="preserve">2nd stage
</t>
        </r>
        <r>
          <rPr>
            <sz val="10"/>
            <color rgb="FF000000"/>
            <rFont val="Tahoma"/>
            <family val="2"/>
          </rPr>
          <t>17/09/2024</t>
        </r>
      </text>
    </comment>
    <comment ref="F19" authorId="1" shapeId="0" xr:uid="{F159E999-573E-C546-954A-E275EC5A7411}">
      <text>
        <r>
          <rPr>
            <b/>
            <sz val="10"/>
            <color rgb="FF000000"/>
            <rFont val="Tahoma"/>
            <family val="2"/>
          </rPr>
          <t xml:space="preserve">Scadenze:
</t>
        </r>
        <r>
          <rPr>
            <b/>
            <sz val="10"/>
            <color rgb="FF000000"/>
            <rFont val="Tahoma"/>
            <family val="2"/>
          </rPr>
          <t xml:space="preserve">1st stage
</t>
        </r>
        <r>
          <rPr>
            <sz val="10"/>
            <color rgb="FF000000"/>
            <rFont val="Tahoma"/>
            <family val="2"/>
          </rPr>
          <t xml:space="preserve">22/02/2024
</t>
        </r>
        <r>
          <rPr>
            <sz val="10"/>
            <color rgb="FF000000"/>
            <rFont val="Tahoma"/>
            <family val="2"/>
          </rPr>
          <t xml:space="preserve">
</t>
        </r>
        <r>
          <rPr>
            <b/>
            <sz val="10"/>
            <color rgb="FF000000"/>
            <rFont val="Tahoma"/>
            <family val="2"/>
          </rPr>
          <t xml:space="preserve">2nd stage
</t>
        </r>
        <r>
          <rPr>
            <sz val="10"/>
            <color rgb="FF000000"/>
            <rFont val="Tahoma"/>
            <family val="2"/>
          </rPr>
          <t>17/09/2024</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indexed="81"/>
            <rFont val="Tahoma"/>
            <family val="2"/>
          </rPr>
          <t>Data di pubblicazione: 15/02/2021</t>
        </r>
        <r>
          <rPr>
            <sz val="9"/>
            <color indexed="81"/>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indexed="81"/>
            <rFont val="Tahoma"/>
            <family val="2"/>
          </rPr>
          <t>Data di pubblicazione: 29/04/2021</t>
        </r>
        <r>
          <rPr>
            <sz val="9"/>
            <color indexed="81"/>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indexed="81"/>
            <rFont val="Tahoma"/>
            <family val="2"/>
          </rPr>
          <t>Data di pubblicazione: 10/06/2021</t>
        </r>
        <r>
          <rPr>
            <sz val="9"/>
            <color indexed="81"/>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indexed="81"/>
            <rFont val="Tahoma"/>
            <family val="2"/>
          </rPr>
          <t>stage-1:</t>
        </r>
        <r>
          <rPr>
            <sz val="9"/>
            <color indexed="81"/>
            <rFont val="Tahoma"/>
            <family val="2"/>
          </rPr>
          <t xml:space="preserve">
scadenza estesa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indexed="81"/>
            <rFont val="Tahoma"/>
            <family val="2"/>
          </rPr>
          <t>Seconda deadline:
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7" authorId="0" shapeId="0" xr:uid="{C0730272-A4C5-4889-9B08-1219501ADBB9}">
      <text>
        <r>
          <rPr>
            <b/>
            <sz val="10"/>
            <color rgb="FF000000"/>
            <rFont val="Tahoma"/>
            <family val="2"/>
          </rPr>
          <t xml:space="preserve">Scadenze:
</t>
        </r>
        <r>
          <rPr>
            <sz val="10"/>
            <color rgb="FF000000"/>
            <rFont val="Tahoma"/>
            <family val="2"/>
          </rPr>
          <t xml:space="preserve">22/11/2023 </t>
        </r>
        <r>
          <rPr>
            <b/>
            <sz val="10"/>
            <color rgb="FF000000"/>
            <rFont val="Tahoma"/>
            <family val="2"/>
          </rPr>
          <t>SCADUTA</t>
        </r>
        <r>
          <rPr>
            <sz val="10"/>
            <color rgb="FF000000"/>
            <rFont val="Tahoma"/>
            <family val="2"/>
          </rPr>
          <t xml:space="preserve">
</t>
        </r>
        <r>
          <rPr>
            <sz val="10"/>
            <color rgb="FF000000"/>
            <rFont val="Tahoma"/>
            <family val="2"/>
          </rPr>
          <t>27/03/2024</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Marco De Luca</author>
    <author>Agnese Marchelli</author>
  </authors>
  <commentList>
    <comment ref="F6" authorId="0" shapeId="0" xr:uid="{5F53A66C-EFA0-4DBB-A0D4-C88C4796961C}">
      <text>
        <r>
          <rPr>
            <b/>
            <sz val="10"/>
            <color rgb="FF000000"/>
            <rFont val="Tahoma"/>
            <family val="2"/>
          </rPr>
          <t xml:space="preserve">Scadenze:
</t>
        </r>
        <r>
          <rPr>
            <sz val="10"/>
            <color rgb="FF000000"/>
            <rFont val="Tahoma"/>
            <family val="2"/>
          </rPr>
          <t xml:space="preserve">07/06/2023 </t>
        </r>
        <r>
          <rPr>
            <b/>
            <sz val="10"/>
            <color rgb="FF000000"/>
            <rFont val="Tahoma"/>
            <family val="2"/>
          </rPr>
          <t>SCADUTA</t>
        </r>
        <r>
          <rPr>
            <sz val="10"/>
            <color rgb="FF000000"/>
            <rFont val="Tahoma"/>
            <family val="2"/>
          </rPr>
          <t xml:space="preserve">
</t>
        </r>
        <r>
          <rPr>
            <sz val="10"/>
            <color rgb="FF000000"/>
            <rFont val="Tahoma"/>
            <family val="2"/>
          </rPr>
          <t xml:space="preserve">21/06/2023 </t>
        </r>
        <r>
          <rPr>
            <b/>
            <sz val="10"/>
            <color rgb="FF000000"/>
            <rFont val="Tahoma"/>
            <family val="2"/>
          </rPr>
          <t>SCADUTA</t>
        </r>
        <r>
          <rPr>
            <sz val="10"/>
            <color rgb="FF000000"/>
            <rFont val="Tahoma"/>
            <family val="2"/>
          </rPr>
          <t xml:space="preserve">
</t>
        </r>
        <r>
          <rPr>
            <sz val="10"/>
            <color rgb="FF000000"/>
            <rFont val="Tahoma"/>
            <family val="2"/>
          </rPr>
          <t xml:space="preserve">05/07/2023 </t>
        </r>
        <r>
          <rPr>
            <b/>
            <sz val="10"/>
            <color rgb="FF000000"/>
            <rFont val="Tahoma"/>
            <family val="2"/>
          </rPr>
          <t>SCADUTA</t>
        </r>
        <r>
          <rPr>
            <sz val="10"/>
            <color rgb="FF000000"/>
            <rFont val="Tahoma"/>
            <family val="2"/>
          </rPr>
          <t xml:space="preserve">
</t>
        </r>
        <r>
          <rPr>
            <sz val="10"/>
            <color rgb="FF000000"/>
            <rFont val="Tahoma"/>
            <family val="2"/>
          </rPr>
          <t>19/07/2023</t>
        </r>
        <r>
          <rPr>
            <b/>
            <sz val="10"/>
            <color rgb="FF000000"/>
            <rFont val="Tahoma"/>
            <family val="2"/>
          </rPr>
          <t xml:space="preserve"> SCADUTA</t>
        </r>
        <r>
          <rPr>
            <sz val="10"/>
            <color rgb="FF000000"/>
            <rFont val="Tahoma"/>
            <family val="2"/>
          </rPr>
          <t xml:space="preserve">
</t>
        </r>
        <r>
          <rPr>
            <sz val="10"/>
            <color rgb="FF000000"/>
            <rFont val="Tahoma"/>
            <family val="2"/>
          </rPr>
          <t xml:space="preserve">02/08/2023 </t>
        </r>
        <r>
          <rPr>
            <b/>
            <sz val="10"/>
            <color rgb="FF000000"/>
            <rFont val="Tahoma"/>
            <family val="2"/>
          </rPr>
          <t>SCADUTA</t>
        </r>
        <r>
          <rPr>
            <sz val="10"/>
            <color rgb="FF000000"/>
            <rFont val="Tahoma"/>
            <family val="2"/>
          </rPr>
          <t xml:space="preserve">
</t>
        </r>
        <r>
          <rPr>
            <sz val="10"/>
            <color rgb="FF000000"/>
            <rFont val="Tahoma"/>
            <family val="2"/>
          </rPr>
          <t>16/08/2023</t>
        </r>
        <r>
          <rPr>
            <b/>
            <sz val="10"/>
            <color rgb="FF000000"/>
            <rFont val="Tahoma"/>
            <family val="2"/>
          </rPr>
          <t xml:space="preserve"> SCADUTA</t>
        </r>
        <r>
          <rPr>
            <sz val="10"/>
            <color rgb="FF000000"/>
            <rFont val="Tahoma"/>
            <family val="2"/>
          </rPr>
          <t xml:space="preserve">
</t>
        </r>
        <r>
          <rPr>
            <sz val="10"/>
            <color rgb="FF000000"/>
            <rFont val="Tahoma"/>
            <family val="2"/>
          </rPr>
          <t xml:space="preserve">06/09/2023 </t>
        </r>
        <r>
          <rPr>
            <b/>
            <sz val="10"/>
            <color rgb="FF000000"/>
            <rFont val="Tahoma"/>
            <family val="2"/>
          </rPr>
          <t>SCADUTA</t>
        </r>
        <r>
          <rPr>
            <sz val="10"/>
            <color rgb="FF000000"/>
            <rFont val="Tahoma"/>
            <family val="2"/>
          </rPr>
          <t xml:space="preserve">
</t>
        </r>
        <r>
          <rPr>
            <sz val="10"/>
            <color rgb="FF000000"/>
            <rFont val="Tahoma"/>
            <family val="2"/>
          </rPr>
          <t>20/09/2023</t>
        </r>
        <r>
          <rPr>
            <b/>
            <sz val="10"/>
            <color rgb="FF000000"/>
            <rFont val="Tahoma"/>
            <family val="2"/>
          </rPr>
          <t xml:space="preserve"> SCADUTA</t>
        </r>
        <r>
          <rPr>
            <sz val="10"/>
            <color rgb="FF000000"/>
            <rFont val="Tahoma"/>
            <family val="2"/>
          </rPr>
          <t xml:space="preserve">
</t>
        </r>
        <r>
          <rPr>
            <sz val="10"/>
            <color rgb="FF000000"/>
            <rFont val="Tahoma"/>
            <family val="2"/>
          </rPr>
          <t xml:space="preserve">04/10/2023 </t>
        </r>
        <r>
          <rPr>
            <b/>
            <sz val="10"/>
            <color rgb="FF000000"/>
            <rFont val="Tahoma"/>
            <family val="2"/>
          </rPr>
          <t>SCADUTA</t>
        </r>
        <r>
          <rPr>
            <sz val="10"/>
            <color rgb="FF000000"/>
            <rFont val="Tahoma"/>
            <family val="2"/>
          </rPr>
          <t xml:space="preserve">
</t>
        </r>
        <r>
          <rPr>
            <sz val="10"/>
            <color rgb="FF000000"/>
            <rFont val="Tahoma"/>
            <family val="2"/>
          </rPr>
          <t xml:space="preserve">18/10/2023 </t>
        </r>
        <r>
          <rPr>
            <b/>
            <sz val="10"/>
            <color rgb="FF000000"/>
            <rFont val="Tahoma"/>
            <family val="2"/>
          </rPr>
          <t>SCADUTA</t>
        </r>
        <r>
          <rPr>
            <sz val="10"/>
            <color rgb="FF000000"/>
            <rFont val="Tahoma"/>
            <family val="2"/>
          </rPr>
          <t xml:space="preserve">
</t>
        </r>
        <r>
          <rPr>
            <sz val="10"/>
            <color rgb="FF000000"/>
            <rFont val="Tahoma"/>
            <family val="2"/>
          </rPr>
          <t xml:space="preserve">01/11/2023 </t>
        </r>
        <r>
          <rPr>
            <b/>
            <sz val="10"/>
            <color rgb="FF000000"/>
            <rFont val="Tahoma"/>
            <family val="2"/>
          </rPr>
          <t>SCADUTA</t>
        </r>
        <r>
          <rPr>
            <sz val="10"/>
            <color rgb="FF000000"/>
            <rFont val="Tahoma"/>
            <family val="2"/>
          </rPr>
          <t xml:space="preserve">
</t>
        </r>
        <r>
          <rPr>
            <sz val="10"/>
            <color rgb="FF000000"/>
            <rFont val="Tahoma"/>
            <family val="2"/>
          </rPr>
          <t xml:space="preserve">15/11/2023 </t>
        </r>
        <r>
          <rPr>
            <b/>
            <sz val="10"/>
            <color rgb="FF000000"/>
            <rFont val="Tahoma"/>
            <family val="2"/>
          </rPr>
          <t xml:space="preserve">SCADUTA
</t>
        </r>
        <r>
          <rPr>
            <sz val="10"/>
            <color rgb="FF000000"/>
            <rFont val="Tahoma"/>
            <family val="2"/>
          </rPr>
          <t xml:space="preserve">06/12/2023 </t>
        </r>
        <r>
          <rPr>
            <b/>
            <sz val="10"/>
            <color rgb="FF000000"/>
            <rFont val="Tahoma"/>
            <family val="2"/>
          </rPr>
          <t>SCADUTA</t>
        </r>
        <r>
          <rPr>
            <sz val="10"/>
            <color rgb="FF000000"/>
            <rFont val="Tahoma"/>
            <family val="2"/>
          </rPr>
          <t xml:space="preserve">
</t>
        </r>
        <r>
          <rPr>
            <sz val="10"/>
            <color rgb="FF000000"/>
            <rFont val="Tahoma"/>
            <family val="2"/>
          </rPr>
          <t xml:space="preserve">20/12/2023 
</t>
        </r>
        <r>
          <rPr>
            <sz val="10"/>
            <color rgb="FF000000"/>
            <rFont val="Tahoma"/>
            <family val="2"/>
          </rPr>
          <t xml:space="preserve">03/01/2024
</t>
        </r>
        <r>
          <rPr>
            <sz val="10"/>
            <color rgb="FF000000"/>
            <rFont val="Tahoma"/>
            <family val="2"/>
          </rPr>
          <t>17/01/2024</t>
        </r>
      </text>
    </comment>
    <comment ref="F7" authorId="0" shapeId="0" xr:uid="{C2D22EC5-ACBB-47AD-8653-EE433937D34B}">
      <text>
        <r>
          <rPr>
            <b/>
            <sz val="10"/>
            <color rgb="FF000000"/>
            <rFont val="Tahoma"/>
            <family val="2"/>
          </rPr>
          <t xml:space="preserve">Scadenze:
</t>
        </r>
        <r>
          <rPr>
            <sz val="10"/>
            <color rgb="FF000000"/>
            <rFont val="Tahoma"/>
            <family val="2"/>
          </rPr>
          <t xml:space="preserve">30/08/2023 </t>
        </r>
        <r>
          <rPr>
            <b/>
            <sz val="10"/>
            <color rgb="FF000000"/>
            <rFont val="Tahoma"/>
            <family val="2"/>
          </rPr>
          <t>SCADUTA</t>
        </r>
        <r>
          <rPr>
            <sz val="10"/>
            <color rgb="FF000000"/>
            <rFont val="Tahoma"/>
            <family val="2"/>
          </rPr>
          <t xml:space="preserve">
</t>
        </r>
        <r>
          <rPr>
            <sz val="10"/>
            <color rgb="FF000000"/>
            <rFont val="Tahoma"/>
            <family val="2"/>
          </rPr>
          <t xml:space="preserve">30/12/2023
</t>
        </r>
        <r>
          <rPr>
            <sz val="10"/>
            <color rgb="FF000000"/>
            <rFont val="Tahoma"/>
            <family val="2"/>
          </rPr>
          <t xml:space="preserve">30/01/2024 
</t>
        </r>
        <r>
          <rPr>
            <sz val="10"/>
            <color rgb="FF000000"/>
            <rFont val="Tahoma"/>
            <family val="2"/>
          </rPr>
          <t xml:space="preserve">30/04/2024 </t>
        </r>
      </text>
    </comment>
    <comment ref="F8" authorId="0" shapeId="0" xr:uid="{9A0F8305-0EEE-40A8-A6FD-89C2872B892D}">
      <text>
        <r>
          <rPr>
            <b/>
            <sz val="10"/>
            <color rgb="FF000000"/>
            <rFont val="Tahoma"/>
            <family val="2"/>
          </rPr>
          <t xml:space="preserve">Scadenze:
</t>
        </r>
        <r>
          <rPr>
            <sz val="10"/>
            <color rgb="FF000000"/>
            <rFont val="Tahoma"/>
            <family val="2"/>
          </rPr>
          <t xml:space="preserve">01/07/2023 </t>
        </r>
        <r>
          <rPr>
            <b/>
            <sz val="10"/>
            <color rgb="FF000000"/>
            <rFont val="Tahoma"/>
            <family val="2"/>
          </rPr>
          <t>SCADUTA</t>
        </r>
        <r>
          <rPr>
            <sz val="10"/>
            <color rgb="FF000000"/>
            <rFont val="Tahoma"/>
            <family val="2"/>
          </rPr>
          <t xml:space="preserve">
</t>
        </r>
        <r>
          <rPr>
            <sz val="10"/>
            <color rgb="FF000000"/>
            <rFont val="Tahoma"/>
            <family val="2"/>
          </rPr>
          <t>01/02/2024</t>
        </r>
      </text>
    </comment>
    <comment ref="F13" authorId="0" shapeId="0" xr:uid="{A31E9B25-EDEF-407B-877A-7A33D67DBDE1}">
      <text>
        <r>
          <rPr>
            <b/>
            <sz val="10"/>
            <color rgb="FF000000"/>
            <rFont val="Tahoma"/>
            <family val="2"/>
          </rPr>
          <t xml:space="preserve">Scadenze:
</t>
        </r>
        <r>
          <rPr>
            <sz val="10"/>
            <color rgb="FF000000"/>
            <rFont val="Tahoma"/>
            <family val="2"/>
          </rPr>
          <t xml:space="preserve">31/08/2023 </t>
        </r>
        <r>
          <rPr>
            <b/>
            <sz val="10"/>
            <color rgb="FF000000"/>
            <rFont val="Tahoma"/>
            <family val="2"/>
          </rPr>
          <t>SCADUTA</t>
        </r>
        <r>
          <rPr>
            <sz val="10"/>
            <color rgb="FF000000"/>
            <rFont val="Tahoma"/>
            <family val="2"/>
          </rPr>
          <t xml:space="preserve">
</t>
        </r>
        <r>
          <rPr>
            <sz val="10"/>
            <color rgb="FF000000"/>
            <rFont val="Tahoma"/>
            <family val="2"/>
          </rPr>
          <t xml:space="preserve">31/10/2023 </t>
        </r>
        <r>
          <rPr>
            <b/>
            <sz val="10"/>
            <color rgb="FF000000"/>
            <rFont val="Tahoma"/>
            <family val="2"/>
          </rPr>
          <t>SCADUTA</t>
        </r>
        <r>
          <rPr>
            <sz val="10"/>
            <color rgb="FF000000"/>
            <rFont val="Tahoma"/>
            <family val="2"/>
          </rPr>
          <t xml:space="preserve">
</t>
        </r>
        <r>
          <rPr>
            <sz val="10"/>
            <color rgb="FF000000"/>
            <rFont val="Tahoma"/>
            <family val="2"/>
          </rPr>
          <t xml:space="preserve">31/12/2023 
</t>
        </r>
        <r>
          <rPr>
            <sz val="10"/>
            <color rgb="FF000000"/>
            <rFont val="Tahoma"/>
            <family val="2"/>
          </rPr>
          <t xml:space="preserve">29/02/2024 
</t>
        </r>
        <r>
          <rPr>
            <sz val="10"/>
            <color rgb="FF000000"/>
            <rFont val="Tahoma"/>
            <family val="2"/>
          </rPr>
          <t xml:space="preserve">30/04/2024 
</t>
        </r>
        <r>
          <rPr>
            <sz val="10"/>
            <color rgb="FF000000"/>
            <rFont val="Tahoma"/>
            <family val="2"/>
          </rPr>
          <t xml:space="preserve">31/08/2024
</t>
        </r>
        <r>
          <rPr>
            <sz val="10"/>
            <color rgb="FF000000"/>
            <rFont val="Tahoma"/>
            <family val="2"/>
          </rPr>
          <t xml:space="preserve">31/10/2024
</t>
        </r>
        <r>
          <rPr>
            <sz val="10"/>
            <color rgb="FF000000"/>
            <rFont val="Tahoma"/>
            <family val="2"/>
          </rPr>
          <t>31/12/2024</t>
        </r>
      </text>
    </comment>
    <comment ref="F14" authorId="1" shapeId="0" xr:uid="{87ECCF17-1FE6-4B2F-86CD-33167ED09D9F}">
      <text>
        <r>
          <rPr>
            <b/>
            <sz val="10"/>
            <color rgb="FF000000"/>
            <rFont val="Tahoma"/>
            <family val="2"/>
          </rPr>
          <t xml:space="preserve">Scadenze:
</t>
        </r>
        <r>
          <rPr>
            <sz val="10"/>
            <color rgb="FF000000"/>
            <rFont val="Tahoma"/>
            <family val="2"/>
          </rPr>
          <t xml:space="preserve">07/02/2024
</t>
        </r>
        <r>
          <rPr>
            <sz val="10"/>
            <color rgb="FF000000"/>
            <rFont val="Tahoma"/>
            <family val="2"/>
          </rPr>
          <t>24/09/2024</t>
        </r>
      </text>
    </comment>
    <comment ref="F16" authorId="1" shapeId="0" xr:uid="{8AF64A7B-8902-4537-A969-0EB8A1C95148}">
      <text>
        <r>
          <rPr>
            <b/>
            <sz val="10"/>
            <color rgb="FF000000"/>
            <rFont val="Tahoma"/>
            <family val="2"/>
          </rPr>
          <t xml:space="preserve">Scadenze:
</t>
        </r>
        <r>
          <rPr>
            <sz val="10"/>
            <color rgb="FF000000"/>
            <rFont val="Tahoma"/>
            <family val="2"/>
          </rPr>
          <t xml:space="preserve">07/02/2024
</t>
        </r>
        <r>
          <rPr>
            <sz val="10"/>
            <color rgb="FF000000"/>
            <rFont val="Tahoma"/>
            <family val="2"/>
          </rPr>
          <t>24/09/2024</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9" authorId="0" shapeId="0" xr:uid="{A4C56A37-7008-DC41-8168-316D55DC790A}">
      <text>
        <r>
          <rPr>
            <b/>
            <sz val="10"/>
            <color rgb="FF000000"/>
            <rFont val="Tahoma"/>
            <family val="2"/>
          </rPr>
          <t xml:space="preserve">Scadenze:
</t>
        </r>
        <r>
          <rPr>
            <sz val="10"/>
            <color rgb="FF000000"/>
            <rFont val="Tahoma"/>
            <family val="2"/>
          </rPr>
          <t xml:space="preserve">15/02/2024
</t>
        </r>
        <r>
          <rPr>
            <sz val="10"/>
            <color rgb="FF000000"/>
            <rFont val="Tahoma"/>
            <family val="2"/>
          </rPr>
          <t>14/11/2024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Elisa Martinenghi</author>
    <author>Marco De Luca</author>
    <author>Agnese Marchelli</author>
  </authors>
  <commentList>
    <comment ref="F6" authorId="0" shapeId="0" xr:uid="{BB4673F8-5221-4E25-8AB2-01602A3964A0}">
      <text>
        <r>
          <rPr>
            <b/>
            <sz val="10"/>
            <color rgb="FF000000"/>
            <rFont val="Tahoma"/>
            <family val="2"/>
          </rPr>
          <t xml:space="preserve">Scadenze:
</t>
        </r>
        <r>
          <rPr>
            <sz val="10"/>
            <color rgb="FF000000"/>
            <rFont val="Tahoma"/>
            <family val="2"/>
          </rPr>
          <t xml:space="preserve">14/03/2023 </t>
        </r>
        <r>
          <rPr>
            <b/>
            <sz val="10"/>
            <color rgb="FF000000"/>
            <rFont val="Tahoma"/>
            <family val="2"/>
          </rPr>
          <t>SCADUTA</t>
        </r>
        <r>
          <rPr>
            <sz val="10"/>
            <color rgb="FF000000"/>
            <rFont val="Tahoma"/>
            <family val="2"/>
          </rPr>
          <t xml:space="preserve">
</t>
        </r>
        <r>
          <rPr>
            <sz val="10"/>
            <color rgb="FF000000"/>
            <rFont val="Tahoma"/>
            <family val="2"/>
          </rPr>
          <t xml:space="preserve">23/03/2023 </t>
        </r>
        <r>
          <rPr>
            <b/>
            <sz val="10"/>
            <color rgb="FF000000"/>
            <rFont val="Tahoma"/>
            <family val="2"/>
          </rPr>
          <t>SCADUTA</t>
        </r>
        <r>
          <rPr>
            <sz val="10"/>
            <color rgb="FF000000"/>
            <rFont val="Tahoma"/>
            <family val="2"/>
          </rPr>
          <t xml:space="preserve">
</t>
        </r>
        <r>
          <rPr>
            <sz val="10"/>
            <color rgb="FF000000"/>
            <rFont val="Tahoma"/>
            <family val="2"/>
          </rPr>
          <t xml:space="preserve">28/03/2023 </t>
        </r>
        <r>
          <rPr>
            <b/>
            <sz val="10"/>
            <color rgb="FF000000"/>
            <rFont val="Tahoma"/>
            <family val="2"/>
          </rPr>
          <t>SCADUTA</t>
        </r>
        <r>
          <rPr>
            <sz val="10"/>
            <color rgb="FF000000"/>
            <rFont val="Tahoma"/>
            <family val="2"/>
          </rPr>
          <t xml:space="preserve">
</t>
        </r>
        <r>
          <rPr>
            <sz val="10"/>
            <color rgb="FF000000"/>
            <rFont val="Tahoma"/>
            <family val="2"/>
          </rPr>
          <t xml:space="preserve">12/04/2023 </t>
        </r>
        <r>
          <rPr>
            <b/>
            <sz val="10"/>
            <color rgb="FF000000"/>
            <rFont val="Tahoma"/>
            <family val="2"/>
          </rPr>
          <t>SCADUTA</t>
        </r>
        <r>
          <rPr>
            <sz val="10"/>
            <color rgb="FF000000"/>
            <rFont val="Tahoma"/>
            <family val="2"/>
          </rPr>
          <t xml:space="preserve">
</t>
        </r>
        <r>
          <rPr>
            <sz val="10"/>
            <color rgb="FF000000"/>
            <rFont val="Tahoma"/>
            <family val="2"/>
          </rPr>
          <t xml:space="preserve">07/03/2024
</t>
        </r>
        <r>
          <rPr>
            <sz val="10"/>
            <color rgb="FF000000"/>
            <rFont val="Tahoma"/>
            <family val="2"/>
          </rPr>
          <t xml:space="preserve">
</t>
        </r>
        <r>
          <rPr>
            <sz val="10"/>
            <color rgb="FF000000"/>
            <rFont val="Tahoma"/>
            <family val="2"/>
          </rPr>
          <t xml:space="preserve">20/04/2023 </t>
        </r>
        <r>
          <rPr>
            <b/>
            <sz val="10"/>
            <color rgb="FF000000"/>
            <rFont val="Tahoma"/>
            <family val="2"/>
          </rPr>
          <t>SCADUTA</t>
        </r>
        <r>
          <rPr>
            <sz val="10"/>
            <color rgb="FF000000"/>
            <rFont val="Tahoma"/>
            <family val="2"/>
          </rPr>
          <t xml:space="preserve">
</t>
        </r>
        <r>
          <rPr>
            <sz val="10"/>
            <color rgb="FF000000"/>
            <rFont val="Tahoma"/>
            <family val="2"/>
          </rPr>
          <t xml:space="preserve">27/04/2023 </t>
        </r>
        <r>
          <rPr>
            <b/>
            <sz val="10"/>
            <color rgb="FF000000"/>
            <rFont val="Tahoma"/>
            <family val="2"/>
          </rPr>
          <t>SCADUTA</t>
        </r>
        <r>
          <rPr>
            <sz val="10"/>
            <color rgb="FF000000"/>
            <rFont val="Tahoma"/>
            <family val="2"/>
          </rPr>
          <t xml:space="preserve">
</t>
        </r>
        <r>
          <rPr>
            <sz val="10"/>
            <color rgb="FF000000"/>
            <rFont val="Tahoma"/>
            <family val="2"/>
          </rPr>
          <t xml:space="preserve">21/09/2023 </t>
        </r>
        <r>
          <rPr>
            <b/>
            <sz val="10"/>
            <color rgb="FF000000"/>
            <rFont val="Tahoma"/>
            <family val="2"/>
          </rPr>
          <t>SCADUTA</t>
        </r>
        <r>
          <rPr>
            <sz val="10"/>
            <color rgb="FF000000"/>
            <rFont val="Tahoma"/>
            <family val="2"/>
          </rPr>
          <t xml:space="preserve">
</t>
        </r>
        <r>
          <rPr>
            <sz val="10"/>
            <color rgb="FF000000"/>
            <rFont val="Tahoma"/>
            <family val="2"/>
          </rPr>
          <t xml:space="preserve">26/09/2023 </t>
        </r>
        <r>
          <rPr>
            <b/>
            <sz val="10"/>
            <color rgb="FF000000"/>
            <rFont val="Tahoma"/>
            <family val="2"/>
          </rPr>
          <t>SCADUTA</t>
        </r>
        <r>
          <rPr>
            <sz val="10"/>
            <color rgb="FF000000"/>
            <rFont val="Tahoma"/>
            <family val="2"/>
          </rPr>
          <t xml:space="preserve">
</t>
        </r>
      </text>
    </comment>
    <comment ref="F7" authorId="1" shapeId="0" xr:uid="{7356238B-A9D8-419C-9DC7-E138FAA92A14}">
      <text>
        <r>
          <rPr>
            <b/>
            <sz val="10"/>
            <color rgb="FF000000"/>
            <rFont val="Tahoma"/>
            <family val="2"/>
          </rPr>
          <t xml:space="preserve">Scadenze:
</t>
        </r>
        <r>
          <rPr>
            <sz val="10"/>
            <color rgb="FF000000"/>
            <rFont val="Tahoma"/>
            <family val="2"/>
          </rPr>
          <t xml:space="preserve">19/09/23 </t>
        </r>
        <r>
          <rPr>
            <b/>
            <sz val="10"/>
            <color rgb="FF000000"/>
            <rFont val="Tahoma"/>
            <family val="2"/>
          </rPr>
          <t>SCADUTA</t>
        </r>
        <r>
          <rPr>
            <sz val="10"/>
            <color rgb="FF000000"/>
            <rFont val="Tahoma"/>
            <family val="2"/>
          </rPr>
          <t xml:space="preserve">
</t>
        </r>
        <r>
          <rPr>
            <sz val="10"/>
            <color rgb="FF000000"/>
            <rFont val="Tahoma"/>
            <family val="2"/>
          </rPr>
          <t>11/04/24</t>
        </r>
      </text>
    </comment>
    <comment ref="F8" authorId="1" shapeId="0" xr:uid="{C4B8D583-1478-4542-8A66-85319EB44525}">
      <text>
        <r>
          <rPr>
            <b/>
            <sz val="10"/>
            <color rgb="FF000000"/>
            <rFont val="Tahoma"/>
            <family val="2"/>
          </rPr>
          <t xml:space="preserve">Scadenze:
</t>
        </r>
        <r>
          <rPr>
            <sz val="10"/>
            <color rgb="FF000000"/>
            <rFont val="Tahoma"/>
            <family val="2"/>
          </rPr>
          <t xml:space="preserve">19/09/23 </t>
        </r>
        <r>
          <rPr>
            <b/>
            <sz val="10"/>
            <color rgb="FF000000"/>
            <rFont val="Tahoma"/>
            <family val="2"/>
          </rPr>
          <t>SCADUTA</t>
        </r>
        <r>
          <rPr>
            <sz val="10"/>
            <color rgb="FF000000"/>
            <rFont val="Tahoma"/>
            <family val="2"/>
          </rPr>
          <t xml:space="preserve">
</t>
        </r>
        <r>
          <rPr>
            <sz val="10"/>
            <color rgb="FF000000"/>
            <rFont val="Tahoma"/>
            <family val="2"/>
          </rPr>
          <t>11/04/24</t>
        </r>
      </text>
    </comment>
    <comment ref="F9" authorId="1" shapeId="0" xr:uid="{0CCD6681-D72A-4DDC-BF11-075BB91F950B}">
      <text>
        <r>
          <rPr>
            <b/>
            <sz val="10"/>
            <color rgb="FF000000"/>
            <rFont val="Tahoma"/>
            <family val="2"/>
          </rPr>
          <t xml:space="preserve">Scadenze:
</t>
        </r>
        <r>
          <rPr>
            <sz val="10"/>
            <color rgb="FF000000"/>
            <rFont val="Tahoma"/>
            <family val="2"/>
          </rPr>
          <t xml:space="preserve">19/09/23 </t>
        </r>
        <r>
          <rPr>
            <b/>
            <sz val="10"/>
            <color rgb="FF000000"/>
            <rFont val="Tahoma"/>
            <family val="2"/>
          </rPr>
          <t>SCADUTA</t>
        </r>
        <r>
          <rPr>
            <sz val="10"/>
            <color rgb="FF000000"/>
            <rFont val="Tahoma"/>
            <family val="2"/>
          </rPr>
          <t xml:space="preserve">
</t>
        </r>
        <r>
          <rPr>
            <sz val="10"/>
            <color rgb="FF000000"/>
            <rFont val="Tahoma"/>
            <family val="2"/>
          </rPr>
          <t>11/04/24</t>
        </r>
      </text>
    </comment>
    <comment ref="F10" authorId="1" shapeId="0" xr:uid="{3DF2D87E-715C-400B-8D79-C53FEB5B6630}">
      <text>
        <r>
          <rPr>
            <b/>
            <sz val="10"/>
            <color rgb="FF000000"/>
            <rFont val="Tahoma"/>
            <family val="2"/>
          </rPr>
          <t xml:space="preserve">Scadenze:
</t>
        </r>
        <r>
          <rPr>
            <sz val="10"/>
            <color rgb="FF000000"/>
            <rFont val="Tahoma"/>
            <family val="2"/>
          </rPr>
          <t xml:space="preserve">19/09/23 </t>
        </r>
        <r>
          <rPr>
            <b/>
            <sz val="10"/>
            <color rgb="FF000000"/>
            <rFont val="Tahoma"/>
            <family val="2"/>
          </rPr>
          <t>SCADUTA</t>
        </r>
        <r>
          <rPr>
            <sz val="10"/>
            <color rgb="FF000000"/>
            <rFont val="Tahoma"/>
            <family val="2"/>
          </rPr>
          <t xml:space="preserve">
</t>
        </r>
        <r>
          <rPr>
            <sz val="10"/>
            <color rgb="FF000000"/>
            <rFont val="Tahoma"/>
            <family val="2"/>
          </rPr>
          <t>11/04/24</t>
        </r>
      </text>
    </comment>
    <comment ref="F11" authorId="1" shapeId="0" xr:uid="{D4274ED4-339E-4F51-AF9F-FE534F545B76}">
      <text>
        <r>
          <rPr>
            <b/>
            <sz val="10"/>
            <color rgb="FF000000"/>
            <rFont val="Tahoma"/>
            <family val="2"/>
          </rPr>
          <t xml:space="preserve">Scadenze:
</t>
        </r>
        <r>
          <rPr>
            <sz val="10"/>
            <color rgb="FF000000"/>
            <rFont val="Tahoma"/>
            <family val="2"/>
          </rPr>
          <t xml:space="preserve">19/09/23 </t>
        </r>
        <r>
          <rPr>
            <b/>
            <sz val="10"/>
            <color rgb="FF000000"/>
            <rFont val="Tahoma"/>
            <family val="2"/>
          </rPr>
          <t>SCADUTA</t>
        </r>
        <r>
          <rPr>
            <sz val="10"/>
            <color rgb="FF000000"/>
            <rFont val="Tahoma"/>
            <family val="2"/>
          </rPr>
          <t xml:space="preserve">
</t>
        </r>
        <r>
          <rPr>
            <sz val="10"/>
            <color rgb="FF000000"/>
            <rFont val="Tahoma"/>
            <family val="2"/>
          </rPr>
          <t>11/04/24</t>
        </r>
      </text>
    </comment>
    <comment ref="F12" authorId="1" shapeId="0" xr:uid="{F9DF6472-877E-4CE1-BD5D-80A299AFE0B3}">
      <text>
        <r>
          <rPr>
            <b/>
            <sz val="10"/>
            <color rgb="FF000000"/>
            <rFont val="Tahoma"/>
            <family val="2"/>
          </rPr>
          <t xml:space="preserve">Scadenze:
</t>
        </r>
        <r>
          <rPr>
            <sz val="10"/>
            <color rgb="FF000000"/>
            <rFont val="Tahoma"/>
            <family val="2"/>
          </rPr>
          <t xml:space="preserve">19/09/2023 </t>
        </r>
        <r>
          <rPr>
            <b/>
            <sz val="10"/>
            <color rgb="FF000000"/>
            <rFont val="Tahoma"/>
            <family val="2"/>
          </rPr>
          <t>SCADUTA</t>
        </r>
        <r>
          <rPr>
            <sz val="10"/>
            <color rgb="FF000000"/>
            <rFont val="Tahoma"/>
            <family val="2"/>
          </rPr>
          <t xml:space="preserve">
</t>
        </r>
        <r>
          <rPr>
            <sz val="10"/>
            <color rgb="FF000000"/>
            <rFont val="Tahoma"/>
            <family val="2"/>
          </rPr>
          <t>11/04/2024</t>
        </r>
      </text>
    </comment>
    <comment ref="F13" authorId="1" shapeId="0" xr:uid="{C5D1E4B8-FB13-40F3-9D04-0E2B0F826309}">
      <text>
        <r>
          <rPr>
            <b/>
            <sz val="10"/>
            <color rgb="FF000000"/>
            <rFont val="Tahoma"/>
            <family val="2"/>
          </rPr>
          <t>Scadenze:</t>
        </r>
        <r>
          <rPr>
            <sz val="10"/>
            <color rgb="FF000000"/>
            <rFont val="Tahoma"/>
            <family val="2"/>
          </rPr>
          <t xml:space="preserve">
</t>
        </r>
        <r>
          <rPr>
            <sz val="10"/>
            <color rgb="FF000000"/>
            <rFont val="Tahoma"/>
            <family val="2"/>
          </rPr>
          <t>20/07/2023</t>
        </r>
        <r>
          <rPr>
            <b/>
            <sz val="10"/>
            <color rgb="FF000000"/>
            <rFont val="Tahoma"/>
            <family val="2"/>
          </rPr>
          <t xml:space="preserve"> SCADUTA</t>
        </r>
        <r>
          <rPr>
            <sz val="10"/>
            <color rgb="FF000000"/>
            <rFont val="Tahoma"/>
            <family val="2"/>
          </rPr>
          <t xml:space="preserve">
</t>
        </r>
        <r>
          <rPr>
            <sz val="10"/>
            <color rgb="FF000000"/>
            <rFont val="Tahoma"/>
            <family val="2"/>
          </rPr>
          <t xml:space="preserve">14/09/2023 </t>
        </r>
        <r>
          <rPr>
            <b/>
            <sz val="10"/>
            <color rgb="FF000000"/>
            <rFont val="Tahoma"/>
            <family val="2"/>
          </rPr>
          <t>SCADUTA</t>
        </r>
        <r>
          <rPr>
            <sz val="10"/>
            <color rgb="FF000000"/>
            <rFont val="Tahoma"/>
            <family val="2"/>
          </rPr>
          <t xml:space="preserve">
</t>
        </r>
        <r>
          <rPr>
            <sz val="10"/>
            <color rgb="FF000000"/>
            <rFont val="Tahoma"/>
            <family val="2"/>
          </rPr>
          <t xml:space="preserve">09/11/2023 </t>
        </r>
        <r>
          <rPr>
            <b/>
            <sz val="10"/>
            <color rgb="FF000000"/>
            <rFont val="Tahoma"/>
            <family val="2"/>
          </rPr>
          <t>SCADUTA</t>
        </r>
        <r>
          <rPr>
            <sz val="10"/>
            <color rgb="FF000000"/>
            <rFont val="Tahoma"/>
            <family val="2"/>
          </rPr>
          <t xml:space="preserve">
</t>
        </r>
        <r>
          <rPr>
            <sz val="10"/>
            <color rgb="FF000000"/>
            <rFont val="Tahoma"/>
            <family val="2"/>
          </rPr>
          <t>29/12/2023</t>
        </r>
      </text>
    </comment>
    <comment ref="F14" authorId="1" shapeId="0" xr:uid="{5B8F30A0-09FD-43B2-B109-689EFDD123CB}">
      <text>
        <r>
          <rPr>
            <b/>
            <sz val="10"/>
            <color rgb="FF000000"/>
            <rFont val="Tahoma"/>
            <family val="2"/>
          </rPr>
          <t xml:space="preserve">Scadenze:
</t>
        </r>
        <r>
          <rPr>
            <b/>
            <sz val="10"/>
            <color rgb="FF000000"/>
            <rFont val="Tahoma"/>
            <family val="2"/>
          </rPr>
          <t>Call per le proposte di progetti</t>
        </r>
        <r>
          <rPr>
            <sz val="10"/>
            <color rgb="FF000000"/>
            <rFont val="Tahoma"/>
            <family val="2"/>
          </rPr>
          <t xml:space="preserve">
</t>
        </r>
        <r>
          <rPr>
            <sz val="10"/>
            <color rgb="FF000000"/>
            <rFont val="Tahoma"/>
            <family val="2"/>
          </rPr>
          <t xml:space="preserve">05/09/2023 </t>
        </r>
        <r>
          <rPr>
            <b/>
            <sz val="10"/>
            <color rgb="FF000000"/>
            <rFont val="Tahoma"/>
            <family val="2"/>
          </rPr>
          <t xml:space="preserve">SCADUTA
</t>
        </r>
        <r>
          <rPr>
            <sz val="10"/>
            <color rgb="FF000000"/>
            <rFont val="Tahoma"/>
            <family val="2"/>
          </rPr>
          <t xml:space="preserve">
</t>
        </r>
        <r>
          <rPr>
            <b/>
            <sz val="10"/>
            <color rgb="FF000000"/>
            <rFont val="Tahoma"/>
            <family val="2"/>
          </rPr>
          <t>Call per la partecipazione agli eventi</t>
        </r>
        <r>
          <rPr>
            <sz val="10"/>
            <color rgb="FF000000"/>
            <rFont val="Tahoma"/>
            <family val="2"/>
          </rPr>
          <t xml:space="preserve">
</t>
        </r>
        <r>
          <rPr>
            <sz val="10"/>
            <color rgb="FF000000"/>
            <rFont val="Tahoma"/>
            <family val="2"/>
          </rPr>
          <t>05/09/2023</t>
        </r>
        <r>
          <rPr>
            <b/>
            <sz val="10"/>
            <color rgb="FF000000"/>
            <rFont val="Tahoma"/>
            <family val="2"/>
          </rPr>
          <t xml:space="preserve"> SCADUTA</t>
        </r>
        <r>
          <rPr>
            <sz val="10"/>
            <color rgb="FF000000"/>
            <rFont val="Tahoma"/>
            <family val="2"/>
          </rPr>
          <t xml:space="preserve">
</t>
        </r>
        <r>
          <rPr>
            <sz val="10"/>
            <color rgb="FF000000"/>
            <rFont val="Tahoma"/>
            <family val="2"/>
          </rPr>
          <t xml:space="preserve">16/01/2024
</t>
        </r>
        <r>
          <rPr>
            <b/>
            <sz val="10"/>
            <color rgb="FF000000"/>
            <rFont val="Tahoma"/>
            <family val="2"/>
          </rPr>
          <t xml:space="preserve">
</t>
        </r>
        <r>
          <rPr>
            <b/>
            <sz val="10"/>
            <color rgb="FF000000"/>
            <rFont val="Tahoma"/>
            <family val="2"/>
          </rPr>
          <t xml:space="preserve">Call per servizi di digitalizzazione e product development
</t>
        </r>
        <r>
          <rPr>
            <sz val="10"/>
            <color rgb="FF000000"/>
            <rFont val="Tahoma"/>
            <family val="2"/>
          </rPr>
          <t xml:space="preserve">05/09/2023 </t>
        </r>
        <r>
          <rPr>
            <b/>
            <sz val="10"/>
            <color rgb="FF000000"/>
            <rFont val="Tahoma"/>
            <family val="2"/>
          </rPr>
          <t>SCADUTA</t>
        </r>
        <r>
          <rPr>
            <sz val="10"/>
            <color rgb="FF000000"/>
            <rFont val="Tahoma"/>
            <family val="2"/>
          </rPr>
          <t xml:space="preserve">
</t>
        </r>
        <r>
          <rPr>
            <sz val="10"/>
            <color rgb="FF000000"/>
            <rFont val="Tahoma"/>
            <family val="2"/>
          </rPr>
          <t xml:space="preserve">16/01/2024
</t>
        </r>
        <r>
          <rPr>
            <sz val="10"/>
            <color rgb="FF000000"/>
            <rFont val="Tahoma"/>
            <family val="2"/>
          </rPr>
          <t xml:space="preserve">
</t>
        </r>
        <r>
          <rPr>
            <b/>
            <sz val="10"/>
            <color rgb="FF000000"/>
            <rFont val="Tahoma"/>
            <family val="2"/>
          </rPr>
          <t xml:space="preserve">Call per la formazione
</t>
        </r>
        <r>
          <rPr>
            <sz val="10"/>
            <color rgb="FF000000"/>
            <rFont val="Tahoma"/>
            <family val="2"/>
          </rPr>
          <t xml:space="preserve">05/09/2023 </t>
        </r>
        <r>
          <rPr>
            <b/>
            <sz val="10"/>
            <color rgb="FF000000"/>
            <rFont val="Tahoma"/>
            <family val="2"/>
          </rPr>
          <t>SCADUTA</t>
        </r>
      </text>
    </comment>
    <comment ref="F15" authorId="1" shapeId="0" xr:uid="{45968A2E-2C87-41DE-8D30-3542DF1B8BBE}">
      <text>
        <r>
          <rPr>
            <b/>
            <sz val="10"/>
            <color rgb="FF000000"/>
            <rFont val="Tahoma"/>
            <family val="2"/>
          </rPr>
          <t xml:space="preserve">Scadenze:
</t>
        </r>
        <r>
          <rPr>
            <sz val="10"/>
            <color rgb="FF000000"/>
            <rFont val="Tahoma"/>
            <family val="2"/>
          </rPr>
          <t xml:space="preserve">28/09/2023 </t>
        </r>
        <r>
          <rPr>
            <b/>
            <sz val="10"/>
            <color rgb="FF000000"/>
            <rFont val="Tahoma"/>
            <family val="2"/>
          </rPr>
          <t>SCADUTA</t>
        </r>
        <r>
          <rPr>
            <sz val="10"/>
            <color rgb="FF000000"/>
            <rFont val="Tahoma"/>
            <family val="2"/>
          </rPr>
          <t xml:space="preserve">
</t>
        </r>
        <r>
          <rPr>
            <sz val="10"/>
            <color rgb="FF000000"/>
            <rFont val="Tahoma"/>
            <family val="2"/>
          </rPr>
          <t>04/04/2024</t>
        </r>
      </text>
    </comment>
    <comment ref="F16" authorId="2" shapeId="0" xr:uid="{D05DB9FF-9AC9-554E-AB02-1E81D1103171}">
      <text>
        <r>
          <rPr>
            <b/>
            <sz val="10"/>
            <color rgb="FF000000"/>
            <rFont val="Tahoma"/>
            <family val="2"/>
          </rPr>
          <t>Scadenze:</t>
        </r>
        <r>
          <rPr>
            <sz val="10"/>
            <color rgb="FF000000"/>
            <rFont val="Tahoma"/>
            <family val="2"/>
          </rPr>
          <t xml:space="preserve">
</t>
        </r>
        <r>
          <rPr>
            <sz val="10"/>
            <color rgb="FF000000"/>
            <rFont val="Tahoma"/>
            <family val="2"/>
          </rPr>
          <t xml:space="preserve">30/09/2023 </t>
        </r>
        <r>
          <rPr>
            <b/>
            <sz val="10"/>
            <color rgb="FF000000"/>
            <rFont val="Tahoma"/>
            <family val="2"/>
          </rPr>
          <t>SCADUTA</t>
        </r>
        <r>
          <rPr>
            <sz val="10"/>
            <color rgb="FF000000"/>
            <rFont val="Tahoma"/>
            <family val="2"/>
          </rPr>
          <t xml:space="preserve">
</t>
        </r>
        <r>
          <rPr>
            <sz val="10"/>
            <color rgb="FF000000"/>
            <rFont val="Tahoma"/>
            <family val="2"/>
          </rPr>
          <t xml:space="preserve">31/03/2024
</t>
        </r>
        <r>
          <rPr>
            <sz val="10"/>
            <color rgb="FF000000"/>
            <rFont val="Tahoma"/>
            <family val="2"/>
          </rPr>
          <t xml:space="preserve">30/09/2024
</t>
        </r>
        <r>
          <rPr>
            <sz val="10"/>
            <color rgb="FF000000"/>
            <rFont val="Tahoma"/>
            <family val="2"/>
          </rPr>
          <t xml:space="preserve">31/03/2025
</t>
        </r>
        <r>
          <rPr>
            <sz val="10"/>
            <color rgb="FF000000"/>
            <rFont val="Tahoma"/>
            <family val="2"/>
          </rPr>
          <t>30/09/2025</t>
        </r>
      </text>
    </comment>
    <comment ref="F53" authorId="2" shapeId="0" xr:uid="{E43F81A9-317A-4D49-84A3-F10C097C6DB7}">
      <text>
        <r>
          <rPr>
            <b/>
            <sz val="10"/>
            <color rgb="FF000000"/>
            <rFont val="Tahoma"/>
            <family val="2"/>
          </rPr>
          <t xml:space="preserve">Scadenze:
</t>
        </r>
        <r>
          <rPr>
            <sz val="10"/>
            <color rgb="FF000000"/>
            <rFont val="Tahoma"/>
            <family val="2"/>
          </rPr>
          <t xml:space="preserve">14/03/2024
</t>
        </r>
        <r>
          <rPr>
            <sz val="10"/>
            <color rgb="FF000000"/>
            <rFont val="Tahoma"/>
            <family val="2"/>
          </rPr>
          <t>17/09/2024</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12" authorId="0" shapeId="0" xr:uid="{385919E3-F5F3-B64F-8E70-B0DE58C8C7F8}">
      <text>
        <r>
          <rPr>
            <b/>
            <sz val="10"/>
            <color rgb="FF000000"/>
            <rFont val="Tahoma"/>
            <family val="2"/>
          </rPr>
          <t xml:space="preserve">Scadenze:
</t>
        </r>
        <r>
          <rPr>
            <b/>
            <sz val="10"/>
            <color rgb="FF000000"/>
            <rFont val="Tahoma"/>
            <family val="2"/>
          </rPr>
          <t xml:space="preserve">Pre-Proposals submission </t>
        </r>
        <r>
          <rPr>
            <sz val="10"/>
            <color rgb="FF000000"/>
            <rFont val="Tahoma"/>
            <family val="2"/>
          </rPr>
          <t xml:space="preserve">
</t>
        </r>
        <r>
          <rPr>
            <sz val="10"/>
            <color rgb="FF000000"/>
            <rFont val="Tahoma"/>
            <family val="2"/>
          </rPr>
          <t xml:space="preserve">30/01/2024
</t>
        </r>
        <r>
          <rPr>
            <sz val="10"/>
            <color rgb="FF000000"/>
            <rFont val="Tahoma"/>
            <family val="2"/>
          </rPr>
          <t xml:space="preserve">
</t>
        </r>
        <r>
          <rPr>
            <b/>
            <sz val="10"/>
            <color rgb="FF000000"/>
            <rFont val="Tahoma"/>
            <family val="2"/>
          </rPr>
          <t xml:space="preserve">Full-Proposals submission
</t>
        </r>
        <r>
          <rPr>
            <sz val="10"/>
            <color rgb="FF000000"/>
            <rFont val="Tahoma"/>
            <family val="2"/>
          </rPr>
          <t>13/06/2024</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7" authorId="0" shapeId="0" xr:uid="{DBFCE528-39DA-4C0F-B8C6-602194F23626}">
      <text>
        <r>
          <rPr>
            <b/>
            <sz val="10"/>
            <color rgb="FF000000"/>
            <rFont val="Tahoma"/>
            <family val="2"/>
          </rPr>
          <t>Scadenze:</t>
        </r>
        <r>
          <rPr>
            <sz val="10"/>
            <color rgb="FF000000"/>
            <rFont val="Tahoma"/>
            <family val="2"/>
          </rPr>
          <t xml:space="preserve">
</t>
        </r>
        <r>
          <rPr>
            <sz val="10"/>
            <color rgb="FF000000"/>
            <rFont val="Tahoma"/>
            <family val="2"/>
          </rPr>
          <t xml:space="preserve">25/10/2023 </t>
        </r>
        <r>
          <rPr>
            <b/>
            <sz val="10"/>
            <color rgb="FF000000"/>
            <rFont val="Tahoma"/>
            <family val="2"/>
          </rPr>
          <t>SCADUTA</t>
        </r>
        <r>
          <rPr>
            <sz val="10"/>
            <color rgb="FF000000"/>
            <rFont val="Tahoma"/>
            <family val="2"/>
          </rPr>
          <t xml:space="preserve">
</t>
        </r>
        <r>
          <rPr>
            <sz val="10"/>
            <color rgb="FF000000"/>
            <rFont val="Tahoma"/>
            <family val="2"/>
          </rPr>
          <t xml:space="preserve">03/01/2024
</t>
        </r>
        <r>
          <rPr>
            <sz val="10"/>
            <color rgb="FF000000"/>
            <rFont val="Tahoma"/>
            <family val="2"/>
          </rPr>
          <t xml:space="preserve">28/02/2024
</t>
        </r>
      </text>
    </comment>
    <comment ref="F22"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sz val="10"/>
            <color rgb="FF000000"/>
            <rFont val="Tahoma"/>
            <family val="2"/>
          </rPr>
          <t>31/12/2025</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indexed="81"/>
            <rFont val="Tahoma"/>
            <family val="2"/>
          </rPr>
          <t>Data di pubblicazione 18 06 2020</t>
        </r>
        <r>
          <rPr>
            <sz val="9"/>
            <color indexed="81"/>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indexed="81"/>
            <rFont val="Tahoma"/>
            <family val="2"/>
          </rPr>
          <t>Data di pubblicazione 22 06 2020</t>
        </r>
        <r>
          <rPr>
            <sz val="9"/>
            <color indexed="81"/>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sharedStrings.xml><?xml version="1.0" encoding="utf-8"?>
<sst xmlns="http://schemas.openxmlformats.org/spreadsheetml/2006/main" count="6484" uniqueCount="3209">
  <si>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</si>
  <si>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</si>
  <si>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</si>
  <si>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</si>
  <si>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</si>
  <si>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</si>
  <si>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</si>
  <si>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</si>
  <si>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</si>
  <si>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</si>
  <si>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</si>
  <si>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</si>
  <si>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</si>
  <si>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</si>
  <si>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</si>
  <si>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</si>
  <si>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</si>
  <si>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</si>
  <si>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</si>
  <si>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</si>
  <si>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</si>
  <si>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</si>
  <si>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</si>
  <si>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</si>
  <si>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</si>
  <si>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</si>
  <si>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</si>
  <si>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</si>
  <si>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</si>
  <si>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</si>
  <si>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</si>
  <si>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</si>
  <si>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LINK</t>
  </si>
  <si>
    <t>SCHEDE BANDO</t>
  </si>
  <si>
    <t>AGRIC, PESCA E AFFARI MARITTIMI</t>
  </si>
  <si>
    <t>Progetti flagship regionali per una blue economy sostenibile nei bacini marittimi dell'UE - Munizioni sommerse nel Baltico</t>
  </si>
  <si>
    <t xml:space="preserve">LINK </t>
  </si>
  <si>
    <t xml:space="preserve">IN EVIDENZA </t>
  </si>
  <si>
    <t>link</t>
  </si>
  <si>
    <t xml:space="preserve">FONTI </t>
  </si>
  <si>
    <t>NOVITA'/INFORMAZIONI</t>
  </si>
  <si>
    <t>DG Pesca e Affari Marittimi</t>
  </si>
  <si>
    <t>PAC</t>
  </si>
  <si>
    <t>DG AGRI</t>
  </si>
  <si>
    <t>EMFAF</t>
  </si>
  <si>
    <t>UE</t>
  </si>
  <si>
    <t>EFCA</t>
  </si>
  <si>
    <t>OJ</t>
  </si>
  <si>
    <t>CPVO</t>
  </si>
  <si>
    <t>TED</t>
  </si>
  <si>
    <t>REA</t>
  </si>
  <si>
    <t>SEDIA</t>
  </si>
  <si>
    <t>HORIZON</t>
  </si>
  <si>
    <t>FOODITY - Bando aperto 1</t>
  </si>
  <si>
    <t>DRG4Food – Open Call #1</t>
  </si>
  <si>
    <t>NOVITA/INFORMAZIONI</t>
  </si>
  <si>
    <t>EFSA</t>
  </si>
  <si>
    <t>EC Food Safety</t>
  </si>
  <si>
    <t>LIFE</t>
  </si>
  <si>
    <t>Call LIFE 2023</t>
  </si>
  <si>
    <t xml:space="preserve">Variabile </t>
  </si>
  <si>
    <t xml:space="preserve">13 nuovi bandi nell'ambito della call "LIFE Transizione all'energia pulita" </t>
  </si>
  <si>
    <t>MENO DI 30 GIORNI!</t>
  </si>
  <si>
    <t>EUBA</t>
  </si>
  <si>
    <t>PERA FPA - Promuovere l'ERA dei prodotti fitosanitari verso un approccio sistemico</t>
  </si>
  <si>
    <t>Driving Urban Transitions (DUT) - Bando 2023</t>
  </si>
  <si>
    <t>Multiscadenza</t>
  </si>
  <si>
    <t>Programma Pilot Cities - Bando Pilot Cities, Cohort 2</t>
  </si>
  <si>
    <t>Stabilire una silvicoltura smart e progetti di ripristino delle foreste</t>
  </si>
  <si>
    <t>Climate sciences and responses</t>
  </si>
  <si>
    <t>BIODIVERSA+</t>
  </si>
  <si>
    <t>Il Partenariato europeo per la biodiversità apre un invito a presentare proposte</t>
  </si>
  <si>
    <t>WATER4ALL</t>
  </si>
  <si>
    <t>Water4All 2023 Joint Transnational Call</t>
  </si>
  <si>
    <t>Climate Action</t>
  </si>
  <si>
    <t>Environment</t>
  </si>
  <si>
    <t>Eco-Innovation</t>
  </si>
  <si>
    <t>CINEA</t>
  </si>
  <si>
    <t>CREA</t>
  </si>
  <si>
    <t>Markets &amp; Networking</t>
  </si>
  <si>
    <t>European VOD Networks and Operators</t>
  </si>
  <si>
    <t>Innovative tools and business models</t>
  </si>
  <si>
    <t>Networks of European Festivals</t>
  </si>
  <si>
    <t xml:space="preserve">European slate development </t>
  </si>
  <si>
    <t>FONTI</t>
  </si>
  <si>
    <t>EC Audiovisual and Media</t>
  </si>
  <si>
    <t>Tender PE</t>
  </si>
  <si>
    <t>Bandi PE</t>
  </si>
  <si>
    <t>CREATIVE EUROPE</t>
  </si>
  <si>
    <t xml:space="preserve"> DG COMM</t>
  </si>
  <si>
    <t>DIGITAL EUROPE</t>
  </si>
  <si>
    <t>DOC.</t>
  </si>
  <si>
    <t>SCHEDA BANDO</t>
  </si>
  <si>
    <t>DG COMP</t>
  </si>
  <si>
    <t>DG JUST</t>
  </si>
  <si>
    <t>Consumer Programme</t>
  </si>
  <si>
    <t>ENERGIA</t>
  </si>
  <si>
    <t>Horizon Europe</t>
  </si>
  <si>
    <t>Fornitura di energia sostenibile, sicura e competitiva 2024</t>
  </si>
  <si>
    <t>LIFE Clean Energy Transition (LIFE-2023-CET)</t>
  </si>
  <si>
    <t>CETPartnership Joint Call 2023</t>
  </si>
  <si>
    <t>VEDI NOTA</t>
  </si>
  <si>
    <t>CEF</t>
  </si>
  <si>
    <t xml:space="preserve">CEF2EnergY - Studi preparatori sulle energie rinnovabili transfrontaliere </t>
  </si>
  <si>
    <t>CET</t>
  </si>
  <si>
    <t>Energy</t>
  </si>
  <si>
    <t>FUSION FOR ENERGY</t>
  </si>
  <si>
    <t>ACER</t>
  </si>
  <si>
    <t>EURATOM</t>
  </si>
  <si>
    <t>Clean Hydrogen Partnership</t>
  </si>
  <si>
    <t>Seconda Open Call ADMA TranS4MErs</t>
  </si>
  <si>
    <t>COSME</t>
  </si>
  <si>
    <t>Bando AEC EUROCLUSTER per Go international</t>
  </si>
  <si>
    <t xml:space="preserve">Costruire la resilienza della biomassa delle PMI che producono e trasformano alimenti attraverso catene del valore verdi e digitalizzate - B-Resilient </t>
  </si>
  <si>
    <t>Networking and Marketing FSTP</t>
  </si>
  <si>
    <t>INGENIOUS - Costruire la resilienza e accelerare la transizione verso l'economia verde e digitale nelle industrie ad alta intensità energetica</t>
  </si>
  <si>
    <t>INGENIOUS Training Grants</t>
  </si>
  <si>
    <t>CircInWater Conoscenza - lump sum</t>
  </si>
  <si>
    <t>GEMSTONE – Richiesta di supporto finanziario per l'esplorazione</t>
  </si>
  <si>
    <t>SMP</t>
  </si>
  <si>
    <t>Bando per servizi di innovazione nella costruzione di smart building</t>
  </si>
  <si>
    <t>Invito a presentare candidature - Programma di sovvenzioni I-STARS per le imprese turistiche</t>
  </si>
  <si>
    <t>DIGITAL</t>
  </si>
  <si>
    <t>Sostenere la competitività e il potenziale innovativo delle PMI</t>
  </si>
  <si>
    <t>Eurocluster DESIRE: finanziamenti diretti per l'innovazione e l'internazionalizzazione delle PMI del settore e-health</t>
  </si>
  <si>
    <t>Up2Circ Pilot Call</t>
  </si>
  <si>
    <t>Prossimità ed ecosistema industriale dell'economia sociale: stimolare la transizione digitale delle imprese e delle PMI dell'economia sociale</t>
  </si>
  <si>
    <t>I3</t>
  </si>
  <si>
    <t>Interregional Innovation Investments Strand 1</t>
  </si>
  <si>
    <t>Interregional Innovation Investments Strand 2a</t>
  </si>
  <si>
    <t xml:space="preserve">Twin Green and Digital Transition 2024 - Two stage </t>
  </si>
  <si>
    <t>Twin Green and Digital Transition 2024</t>
  </si>
  <si>
    <t>Resilient value chains 2024 - Two stage</t>
  </si>
  <si>
    <t>Resilient value chains 2024</t>
  </si>
  <si>
    <t>Data Space for tourism</t>
  </si>
  <si>
    <t>Data Space for cultural heritage</t>
  </si>
  <si>
    <t>EEN2EIC</t>
  </si>
  <si>
    <t>Call 2: Open Call for Local Nodes</t>
  </si>
  <si>
    <t>STAR GROWTH</t>
  </si>
  <si>
    <t>STAR GROWTH -  2nd Open Call for Tourism SMEs</t>
  </si>
  <si>
    <t>EPICENTRE - Invito a presentare proposte</t>
  </si>
  <si>
    <t>Social Economy Missions for Community Resilience</t>
  </si>
  <si>
    <t>Empowering SMEs</t>
  </si>
  <si>
    <t xml:space="preserve">COSME </t>
  </si>
  <si>
    <t>Bando di selezione delle PMI del turismo - Stage 2</t>
  </si>
  <si>
    <t>DG GROW</t>
  </si>
  <si>
    <t>EISMEA</t>
  </si>
  <si>
    <t>EYE</t>
  </si>
  <si>
    <t>EUSPA</t>
  </si>
  <si>
    <t>DIGITAL EU</t>
  </si>
  <si>
    <t>FISCALITÁ E UNIONE ECONOMICA-MONETARIA</t>
  </si>
  <si>
    <t>OLAF</t>
  </si>
  <si>
    <t>DG ECFIN</t>
  </si>
  <si>
    <t>Europa Creativa</t>
  </si>
  <si>
    <t>Invito a manifestare interesse a costituire un pool di esperti per il gruppo per l'azione Capitale europea della cultura (CFEI)</t>
  </si>
  <si>
    <t>Progetto pilota sostegno allo sport - Azioni di emergenza per i giovani</t>
  </si>
  <si>
    <t>Sport per le persone e il pianeta - Un nuovo approccio alla sostenibilità attraverso lo sport in Europa</t>
  </si>
  <si>
    <t>ERASMUS+</t>
  </si>
  <si>
    <t xml:space="preserve">Call Università Europee </t>
  </si>
  <si>
    <t>MSCA Cofund 2023</t>
  </si>
  <si>
    <t>EACEA</t>
  </si>
  <si>
    <t>ERASMUS +</t>
  </si>
  <si>
    <t>Sport</t>
  </si>
  <si>
    <t>EUROPE FOR CITIZENS</t>
  </si>
  <si>
    <t>PATRIMONIO CULTURALE</t>
  </si>
  <si>
    <t>CEDEFOP</t>
  </si>
  <si>
    <t>ETF</t>
  </si>
  <si>
    <t>ESF</t>
  </si>
  <si>
    <t>Pratiche di innovazione sociale per combattere il fenomeno dei senzatetto</t>
  </si>
  <si>
    <t>Migration &amp; Home Affairs</t>
  </si>
  <si>
    <t>EDA</t>
  </si>
  <si>
    <t>FRA</t>
  </si>
  <si>
    <t>EIGE</t>
  </si>
  <si>
    <t>EASO</t>
  </si>
  <si>
    <t>EU-LISA</t>
  </si>
  <si>
    <t>EMCDDA</t>
  </si>
  <si>
    <t>FRONTEX</t>
  </si>
  <si>
    <t>CEPOL</t>
  </si>
  <si>
    <t>EUROPOL</t>
  </si>
  <si>
    <t>EUROJUST</t>
  </si>
  <si>
    <t>EUIPO</t>
  </si>
  <si>
    <t>Call "Ideas Powered for Business SME Fund"</t>
  </si>
  <si>
    <t>ESMA</t>
  </si>
  <si>
    <t xml:space="preserve"> </t>
  </si>
  <si>
    <t xml:space="preserve">INDICE </t>
  </si>
  <si>
    <t>DG Employment</t>
  </si>
  <si>
    <t>EU - OSHA</t>
  </si>
  <si>
    <t>TOT</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</si>
  <si>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</si>
  <si>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</si>
  <si>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</si>
  <si>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</si>
  <si>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</si>
  <si>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</si>
  <si>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 xml:space="preserve">ESPON </t>
  </si>
  <si>
    <t>URBACT</t>
  </si>
  <si>
    <t>INTERACT</t>
  </si>
  <si>
    <t>DG REGIO</t>
  </si>
  <si>
    <t>URBAN INNOVATIVE ACTIONS</t>
  </si>
  <si>
    <t>INTERREG</t>
  </si>
  <si>
    <t>AEBR</t>
  </si>
  <si>
    <t>INTERREG CENTRAL EUROPE</t>
  </si>
  <si>
    <t>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</si>
  <si>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</si>
  <si>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</si>
  <si>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</si>
  <si>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</si>
  <si>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</si>
  <si>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</si>
  <si>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</si>
  <si>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</si>
  <si>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</si>
  <si>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</si>
  <si>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</si>
  <si>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</si>
  <si>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</si>
  <si>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</si>
  <si>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Italia-Slovenia</t>
  </si>
  <si>
    <t>RICERCA &amp; SVILUPPO, INNOVAZIONE</t>
  </si>
  <si>
    <t>HORIZON EUROPE</t>
  </si>
  <si>
    <t>Bandi Horizon Europe 2023 - Destinazione 5. Autonomia strategica aperta nello sviluppo, nella distribuzione e nell'utilizzo di infrastrutture, servizi, applicazioni e dati globali basati sullo spazio.</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</si>
  <si>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</si>
  <si>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</si>
  <si>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</si>
  <si>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</si>
  <si>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</si>
  <si>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11 bandi nell'ambito della Call "Nuclear Research and Training"</t>
  </si>
  <si>
    <t>2 bandi nell'ambito della Call "Tackling diseases" (Two stage - 2024)</t>
  </si>
  <si>
    <t>Implementazione di piani d'azione cofinanziati per valli dell'innovazione regionali connesse</t>
  </si>
  <si>
    <t>MSCA Doctoral Networks 2023</t>
  </si>
  <si>
    <t>Supporto per testare le innovazioni EIC per committenti pubblici e privati</t>
  </si>
  <si>
    <t>AIRISE Open Call for Ambassadors</t>
  </si>
  <si>
    <t>Reti di dottorato MSCA 2023</t>
  </si>
  <si>
    <t>CYBER+ALT - Il programma di sovvenzioni per la sicurezza informatica per le PMI istituito a Malta</t>
  </si>
  <si>
    <t xml:space="preserve">AIBC EUROCLUSTERS </t>
  </si>
  <si>
    <t>EDF</t>
  </si>
  <si>
    <t>32 nuovi bandi nell'ambito della Call 2023 dell'European Defence Fund</t>
  </si>
  <si>
    <t>Azioni di ricerca e innovazione a sostegno dell'impresa comune EDCTP3 per la salute globale</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</si>
  <si>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</si>
  <si>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</si>
  <si>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</si>
  <si>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</si>
  <si>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</si>
  <si>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</si>
  <si>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</si>
  <si>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 xml:space="preserve">HORIZON </t>
  </si>
  <si>
    <t>Bando per il sistema operativo Meta di prossima generazione (NEMO)</t>
  </si>
  <si>
    <t>GEMSTONE - Bando per il sostegno finanziario all'innovazione</t>
  </si>
  <si>
    <t>Bando permanente per il sostegno finanziario alle start-up</t>
  </si>
  <si>
    <t>Partenariato europeo per PMI innovative/Innowwide CALL 2</t>
  </si>
  <si>
    <t>Bando OFFERR</t>
  </si>
  <si>
    <t>FIDAL Open Calls Round 1 on 5G Evolved Use Cases</t>
  </si>
  <si>
    <t>Call on Centres Of Excellence For Exascale HPC Applications</t>
  </si>
  <si>
    <t>ERC Starting grants</t>
  </si>
  <si>
    <t>ERC Sinergy grants</t>
  </si>
  <si>
    <t>ERC Consolidator grants</t>
  </si>
  <si>
    <t>EIC</t>
  </si>
  <si>
    <t>European Innovation Council Corporate Partnership Programme 3.0</t>
  </si>
  <si>
    <t>6G eXperimental Research infrastructure to enable next-generation XR services</t>
  </si>
  <si>
    <t>ERA Chairs</t>
  </si>
  <si>
    <t>Excellence Hubs</t>
  </si>
  <si>
    <t>DUT</t>
  </si>
  <si>
    <t>MSCA Staff Exchanges 2023</t>
  </si>
  <si>
    <t>Un futuro sostenibile per l'Europa</t>
  </si>
  <si>
    <t>Passato, presente e futuro della democrazia</t>
  </si>
  <si>
    <t>Bando TrialsNet</t>
  </si>
  <si>
    <t>\</t>
  </si>
  <si>
    <t>European Innovation Council</t>
  </si>
  <si>
    <t>Eurostars-Eureka</t>
  </si>
  <si>
    <t>PRIMA</t>
  </si>
  <si>
    <t>ERCEA</t>
  </si>
  <si>
    <t>BBI</t>
  </si>
  <si>
    <t>SPIRE</t>
  </si>
  <si>
    <t>ERA</t>
  </si>
  <si>
    <t>EIT</t>
  </si>
  <si>
    <t>Shaping Europe’s digital future</t>
  </si>
  <si>
    <t>ENISA</t>
  </si>
  <si>
    <t>Innovation Fund</t>
  </si>
  <si>
    <t>Defence Industry &amp; Space</t>
  </si>
  <si>
    <t xml:space="preserve">Cascade Funding </t>
  </si>
  <si>
    <t>SANITÀ PUBBLICA</t>
  </si>
  <si>
    <t>EU4H</t>
  </si>
  <si>
    <t>EU4H Action Grants 2023</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</si>
  <si>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</si>
  <si>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</si>
  <si>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</si>
  <si>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</si>
  <si>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</si>
  <si>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</si>
  <si>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</si>
  <si>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</si>
  <si>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Multi Eastern Europe Region</t>
  </si>
  <si>
    <t xml:space="preserve">Organizzazioni della Società Civile </t>
  </si>
  <si>
    <t>"Culture Helps". Bandi di collaborazione per l'integrazione attraverso la cultura 2 Call Ucraina</t>
  </si>
  <si>
    <t>Asia and the Pacific</t>
  </si>
  <si>
    <t>Migliorare la qualità del sistema statistico in Cambogia</t>
  </si>
  <si>
    <t>Sub-Saharan Africa</t>
  </si>
  <si>
    <t>Sviluppo dell'approccio all'economia circolare nel bacino dei laghi Tanganica e Kivu</t>
  </si>
  <si>
    <t>America and the Caribbean</t>
  </si>
  <si>
    <t>Il contributo della società civile alla transizione verso sistemi agroalimentari alternativi alla foglia di coca più sostenibili e resistenti al clima in Bolivia</t>
  </si>
  <si>
    <t>Contribuire a migliorare la gestione sostenibile dei rifiuti solidi in Bissau attraverso la promozione dell'economia circolare e del riciclaggio dei rifiuti solidi</t>
  </si>
  <si>
    <t>Green Economy Promotion and Diversification (GEPD) – Zambia</t>
  </si>
  <si>
    <t>Sostegno allo sviluppo di catene del valore agroalimentari sostenibili - Congo</t>
  </si>
  <si>
    <t xml:space="preserve">Ulteriore rafforzamento del sistema statistico georgiano </t>
  </si>
  <si>
    <t>Migliorare la sicurezza alimentare e la resilienza in Etiopia</t>
  </si>
  <si>
    <t xml:space="preserve">European External Action Service (EEAS) </t>
  </si>
  <si>
    <t>INTERNATIONAL PARTNERSHIPS</t>
  </si>
  <si>
    <t>Bando aperto per i servizi per l'innovazione - METASTAR</t>
  </si>
  <si>
    <t>SURE5.0 Acceleration Programme 2</t>
  </si>
  <si>
    <t>Invito a presentare proposte per lo strumento infrastrutturale per i carburanti alternativi per i trasporti CEF</t>
  </si>
  <si>
    <t>CEF 2 Transport - Actions related to smart and interoperable mobility  - General envelope (CEF-T-2023-SIMOBGEN)</t>
  </si>
  <si>
    <t>CEF 2 Transport - Actions related to smart and interoperable mobility  - General envelope (CEF-T-2023-SUSTMOBGEN)</t>
  </si>
  <si>
    <t>CEF 2 Transport - Actions related to smart and interoperable mobility  - Cohesion envelope (CEF-T-2023-SAFEMOBCOEN)</t>
  </si>
  <si>
    <t>CEF 2 Transport - Actions related to smart and interoperable mobility  - Cohesion envelope (CEF-T-2023-SAFEMOBGEN)</t>
  </si>
  <si>
    <t>CEF 2 Transport - Projects on the Core Network - General envelope (CEF-T-2023-COREGEN)</t>
  </si>
  <si>
    <t>CEF 2 Transport - Projects on the Core Network - Cohesion envelope (CEF-T-2023-CORECOEN)</t>
  </si>
  <si>
    <t>CEF 2 Transport - Projects on the Comprehensive Network - General envelope (CEF-T-2023-COMPGEN)</t>
  </si>
  <si>
    <t>CEF 2 Transport - Projects on the Comprehensive Network - Cohesion envelope (CEF-T-2023-COMPGEN)</t>
  </si>
  <si>
    <t xml:space="preserve">Innovation projects FSTP </t>
  </si>
  <si>
    <t>EU-RAIL JU Call Proposals 2023-01</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</si>
  <si>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</si>
  <si>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</si>
  <si>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</si>
  <si>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</si>
  <si>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</si>
  <si>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</si>
  <si>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</si>
  <si>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</si>
  <si>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</si>
  <si>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</si>
  <si>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</si>
  <si>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</si>
  <si>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</si>
  <si>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</si>
  <si>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</si>
  <si>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</si>
  <si>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</si>
  <si>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</si>
  <si>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</si>
  <si>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</si>
  <si>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</si>
  <si>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</si>
  <si>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</si>
  <si>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</si>
  <si>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</si>
  <si>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</si>
  <si>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</si>
  <si>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</si>
  <si>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</si>
  <si>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</si>
  <si>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</si>
  <si>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</si>
  <si>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</si>
  <si>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</si>
  <si>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</si>
  <si>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</si>
  <si>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</si>
  <si>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</si>
  <si>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</si>
  <si>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</si>
  <si>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</si>
  <si>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</si>
  <si>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</si>
  <si>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</si>
  <si>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</si>
  <si>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</si>
  <si>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</si>
  <si>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</si>
  <si>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</si>
  <si>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</si>
  <si>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</si>
  <si>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</si>
  <si>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</si>
  <si>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</si>
  <si>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</si>
  <si>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</si>
  <si>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</si>
  <si>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</si>
  <si>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</si>
  <si>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</si>
  <si>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</si>
  <si>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</si>
  <si>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</si>
  <si>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</si>
  <si>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</si>
  <si>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</si>
  <si>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</si>
  <si>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</si>
  <si>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</si>
  <si>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</si>
  <si>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</si>
  <si>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</si>
  <si>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</si>
  <si>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</si>
  <si>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</si>
  <si>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</si>
  <si>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</si>
  <si>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</si>
  <si>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</si>
  <si>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</si>
  <si>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</si>
  <si>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</si>
  <si>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</si>
  <si>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</si>
  <si>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</si>
  <si>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</si>
  <si>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</si>
  <si>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</si>
  <si>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</si>
  <si>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</si>
  <si>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</si>
  <si>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</si>
  <si>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</si>
  <si>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</si>
  <si>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</si>
  <si>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</si>
  <si>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</si>
  <si>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</si>
  <si>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</si>
  <si>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</si>
  <si>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</si>
  <si>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</si>
  <si>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</si>
  <si>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</si>
  <si>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</si>
  <si>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</si>
  <si>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</si>
  <si>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</si>
  <si>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</si>
  <si>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</si>
  <si>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</si>
  <si>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</si>
  <si>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</si>
  <si>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</si>
  <si>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</si>
  <si>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</si>
  <si>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</si>
  <si>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</si>
  <si>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</si>
  <si>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</si>
  <si>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</si>
  <si>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</si>
  <si>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</si>
  <si>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</si>
  <si>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</si>
  <si>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</si>
  <si>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</si>
  <si>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</si>
  <si>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</si>
  <si>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</si>
  <si>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</si>
  <si>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</si>
  <si>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</si>
  <si>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</si>
  <si>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</si>
  <si>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</si>
  <si>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</si>
  <si>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</si>
  <si>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</si>
  <si>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</si>
  <si>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</si>
  <si>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</si>
  <si>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</si>
  <si>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</si>
  <si>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</si>
  <si>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</si>
  <si>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</si>
  <si>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</si>
  <si>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</si>
  <si>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</si>
  <si>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</si>
  <si>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</si>
  <si>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</si>
  <si>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</si>
  <si>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</si>
  <si>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</si>
  <si>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</si>
  <si>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</si>
  <si>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</si>
  <si>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</si>
  <si>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</si>
  <si>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</si>
  <si>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</si>
  <si>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</si>
  <si>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</si>
  <si>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</si>
  <si>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</si>
  <si>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</si>
  <si>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</si>
  <si>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</si>
  <si>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</si>
  <si>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</si>
  <si>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</si>
  <si>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</si>
  <si>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</si>
  <si>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</si>
  <si>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</si>
  <si>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</si>
  <si>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</si>
  <si>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</si>
  <si>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</si>
  <si>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</si>
  <si>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</si>
  <si>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</si>
  <si>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</si>
  <si>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</si>
  <si>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</si>
  <si>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</si>
  <si>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</si>
  <si>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</si>
  <si>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</si>
  <si>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</si>
  <si>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</si>
  <si>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</si>
  <si>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</si>
  <si>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</si>
  <si>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</si>
  <si>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</si>
  <si>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</si>
  <si>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</si>
  <si>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</si>
  <si>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</si>
  <si>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</si>
  <si>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</si>
  <si>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</si>
  <si>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</si>
  <si>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</si>
  <si>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</si>
  <si>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</si>
  <si>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</si>
  <si>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</si>
  <si>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</si>
  <si>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</si>
  <si>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</si>
  <si>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</si>
  <si>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</si>
  <si>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</si>
  <si>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</si>
  <si>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</si>
  <si>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</si>
  <si>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</si>
  <si>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</si>
  <si>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</si>
  <si>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</si>
  <si>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</si>
  <si>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</si>
  <si>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</si>
  <si>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</si>
  <si>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</si>
  <si>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</si>
  <si>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</si>
  <si>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</si>
  <si>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</si>
  <si>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</si>
  <si>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</si>
  <si>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</si>
  <si>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</si>
  <si>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</si>
  <si>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</si>
  <si>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</si>
  <si>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</si>
  <si>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</si>
  <si>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</si>
  <si>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</si>
  <si>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</si>
  <si>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</si>
  <si>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</si>
  <si>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</si>
  <si>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</si>
  <si>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</si>
  <si>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</si>
  <si>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</si>
  <si>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</si>
  <si>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</si>
  <si>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</si>
  <si>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</si>
  <si>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</si>
  <si>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</si>
  <si>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</si>
  <si>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</si>
  <si>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</si>
  <si>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</si>
  <si>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</si>
  <si>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</si>
  <si>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</si>
  <si>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</si>
  <si>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</si>
  <si>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</si>
  <si>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</si>
  <si>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</si>
  <si>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</si>
  <si>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</si>
  <si>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</si>
  <si>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</si>
  <si>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</si>
  <si>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</si>
  <si>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</si>
  <si>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</si>
  <si>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</si>
  <si>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</si>
  <si>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</si>
  <si>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</si>
  <si>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</si>
  <si>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</si>
  <si>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</si>
  <si>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</si>
  <si>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</si>
  <si>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</si>
  <si>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</si>
  <si>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</si>
  <si>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</si>
  <si>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</si>
  <si>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</si>
  <si>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</si>
  <si>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</si>
  <si>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</si>
  <si>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</si>
  <si>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</si>
  <si>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</si>
  <si>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</si>
  <si>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</si>
  <si>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</si>
  <si>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</si>
  <si>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</si>
  <si>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</si>
  <si>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</si>
  <si>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</si>
  <si>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</si>
  <si>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</si>
  <si>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</si>
  <si>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</si>
  <si>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</si>
  <si>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</si>
  <si>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</si>
  <si>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</si>
  <si>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</si>
  <si>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</si>
  <si>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</si>
  <si>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</si>
  <si>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</si>
  <si>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</si>
  <si>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</si>
  <si>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</si>
  <si>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</si>
  <si>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</si>
  <si>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</si>
  <si>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</si>
  <si>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</si>
  <si>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</si>
  <si>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</si>
  <si>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</si>
  <si>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</si>
  <si>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</si>
  <si>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</si>
  <si>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</si>
  <si>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</si>
  <si>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</si>
  <si>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</si>
  <si>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</si>
  <si>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</si>
  <si>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</si>
  <si>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</si>
  <si>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</si>
  <si>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</si>
  <si>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</si>
  <si>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</si>
  <si>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</si>
  <si>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</si>
  <si>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</si>
  <si>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</si>
  <si>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</si>
  <si>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</si>
  <si>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</si>
  <si>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</si>
  <si>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</si>
  <si>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</si>
  <si>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</si>
  <si>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</si>
  <si>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</si>
  <si>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</si>
  <si>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</si>
  <si>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</si>
  <si>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</si>
  <si>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</si>
  <si>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</si>
  <si>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</si>
  <si>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</si>
  <si>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</si>
  <si>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</si>
  <si>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</si>
  <si>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</si>
  <si>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</si>
  <si>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</si>
  <si>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</si>
  <si>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</si>
  <si>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</si>
  <si>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</si>
  <si>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</si>
  <si>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</si>
  <si>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</si>
  <si>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</si>
  <si>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</si>
  <si>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</si>
  <si>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</si>
  <si>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</si>
  <si>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</si>
  <si>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</si>
  <si>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</si>
  <si>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</si>
  <si>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</si>
  <si>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</si>
  <si>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</si>
  <si>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</si>
  <si>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</si>
  <si>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</si>
  <si>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</si>
  <si>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</si>
  <si>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</si>
  <si>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</si>
  <si>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</si>
  <si>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</si>
  <si>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</si>
  <si>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</si>
  <si>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</si>
  <si>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</si>
  <si>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</si>
  <si>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</si>
  <si>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</si>
  <si>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</si>
  <si>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</si>
  <si>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</si>
  <si>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</si>
  <si>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</si>
  <si>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</si>
  <si>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</si>
  <si>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</si>
  <si>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</si>
  <si>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</si>
  <si>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</si>
  <si>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</si>
  <si>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</si>
  <si>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</si>
  <si>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</si>
  <si>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</si>
  <si>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</si>
  <si>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</si>
  <si>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</si>
  <si>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</si>
  <si>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</si>
  <si>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</si>
  <si>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</si>
  <si>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</si>
  <si>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</si>
  <si>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</si>
  <si>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</si>
  <si>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</si>
  <si>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</si>
  <si>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</si>
  <si>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</si>
  <si>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</si>
  <si>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</si>
  <si>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</si>
  <si>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</si>
  <si>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</si>
  <si>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</si>
  <si>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</si>
  <si>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</si>
  <si>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</si>
  <si>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</si>
  <si>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</si>
  <si>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</si>
  <si>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</si>
  <si>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</si>
  <si>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</si>
  <si>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</si>
  <si>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</si>
  <si>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</si>
  <si>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</si>
  <si>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</si>
  <si>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</si>
  <si>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</si>
  <si>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</si>
  <si>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</si>
  <si>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</si>
  <si>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</si>
  <si>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</si>
  <si>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</si>
  <si>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</si>
  <si>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</si>
  <si>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</si>
  <si>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</si>
  <si>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</si>
  <si>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</si>
  <si>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</si>
  <si>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</si>
  <si>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</si>
  <si>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</si>
  <si>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</si>
  <si>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</si>
  <si>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</si>
  <si>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</si>
  <si>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</si>
  <si>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</si>
  <si>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</si>
  <si>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</si>
  <si>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</si>
  <si>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</si>
  <si>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</si>
  <si>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</si>
  <si>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</si>
  <si>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</si>
  <si>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</si>
  <si>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</si>
  <si>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</si>
  <si>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</si>
  <si>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</si>
  <si>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</si>
  <si>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</si>
  <si>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</si>
  <si>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</si>
  <si>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</si>
  <si>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</si>
  <si>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</si>
  <si>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</si>
  <si>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</si>
  <si>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</si>
  <si>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</si>
  <si>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</si>
  <si>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</si>
  <si>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</si>
  <si>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</si>
  <si>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</si>
  <si>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</si>
  <si>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</si>
  <si>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</si>
  <si>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</si>
  <si>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</si>
  <si>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</si>
  <si>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</si>
  <si>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</si>
  <si>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</si>
  <si>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</si>
  <si>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</si>
  <si>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</si>
  <si>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</si>
  <si>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</si>
  <si>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</si>
  <si>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</si>
  <si>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</si>
  <si>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</si>
  <si>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</si>
  <si>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</si>
  <si>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</si>
  <si>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</si>
  <si>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</si>
  <si>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</si>
  <si>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</si>
  <si>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</si>
  <si>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</si>
  <si>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</si>
  <si>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</si>
  <si>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</si>
  <si>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</si>
  <si>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</si>
  <si>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</si>
  <si>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</si>
  <si>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</si>
  <si>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</si>
  <si>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</si>
  <si>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</si>
  <si>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</si>
  <si>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</si>
  <si>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</si>
  <si>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</si>
  <si>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</si>
  <si>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</si>
  <si>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</si>
  <si>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</si>
  <si>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</si>
  <si>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</si>
  <si>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</si>
  <si>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</si>
  <si>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</si>
  <si>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</si>
  <si>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</si>
  <si>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</si>
  <si>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</si>
  <si>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</si>
  <si>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</si>
  <si>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</si>
  <si>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</si>
  <si>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</si>
  <si>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</si>
  <si>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</si>
  <si>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</si>
  <si>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</si>
  <si>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</si>
  <si>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</si>
  <si>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</si>
  <si>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</si>
  <si>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</si>
  <si>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</si>
  <si>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</si>
  <si>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</si>
  <si>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</si>
  <si>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</si>
  <si>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</si>
  <si>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</si>
  <si>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</si>
  <si>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</si>
  <si>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</si>
  <si>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</si>
  <si>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</si>
  <si>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</si>
  <si>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</si>
  <si>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</si>
  <si>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</si>
  <si>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</si>
  <si>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</si>
  <si>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</si>
  <si>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</si>
  <si>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</si>
  <si>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</si>
  <si>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</si>
  <si>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</si>
  <si>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</si>
  <si>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</si>
  <si>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</si>
  <si>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</si>
  <si>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</si>
  <si>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</si>
  <si>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</si>
  <si>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</si>
  <si>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</si>
  <si>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</si>
  <si>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</si>
  <si>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</si>
  <si>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</si>
  <si>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</si>
  <si>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</si>
  <si>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</si>
  <si>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</si>
  <si>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</si>
  <si>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</si>
  <si>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</si>
  <si>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</si>
  <si>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</si>
  <si>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</si>
  <si>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</si>
  <si>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</si>
  <si>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</si>
  <si>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</si>
  <si>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</si>
  <si>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</si>
  <si>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</si>
  <si>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</si>
  <si>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</si>
  <si>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</si>
  <si>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</si>
  <si>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</si>
  <si>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</si>
  <si>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</si>
  <si>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</si>
  <si>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</si>
  <si>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</si>
  <si>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</si>
  <si>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</si>
  <si>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</si>
  <si>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</si>
  <si>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</si>
  <si>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</si>
  <si>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</si>
  <si>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</si>
  <si>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</si>
  <si>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</si>
  <si>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</si>
  <si>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</si>
  <si>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</si>
  <si>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</si>
  <si>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</si>
  <si>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</si>
  <si>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</si>
  <si>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</si>
  <si>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</si>
  <si>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</si>
  <si>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</si>
  <si>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</si>
  <si>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</si>
  <si>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</si>
  <si>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</si>
  <si>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</si>
  <si>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</si>
  <si>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</si>
  <si>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</si>
  <si>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</si>
  <si>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</si>
  <si>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</si>
  <si>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</si>
  <si>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</si>
  <si>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</si>
  <si>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</si>
  <si>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</si>
  <si>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</si>
  <si>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</si>
  <si>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</si>
  <si>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</si>
  <si>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</si>
  <si>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</si>
  <si>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</si>
  <si>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</si>
  <si>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</si>
  <si>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</si>
  <si>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</si>
  <si>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</si>
  <si>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</si>
  <si>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</si>
  <si>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</si>
  <si>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</si>
  <si>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</si>
  <si>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</si>
  <si>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</si>
  <si>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</si>
  <si>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</si>
  <si>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</si>
  <si>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</si>
  <si>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</si>
  <si>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</si>
  <si>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</si>
  <si>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</si>
  <si>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</si>
  <si>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</si>
  <si>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</si>
  <si>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</si>
  <si>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</si>
  <si>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</si>
  <si>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</si>
  <si>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</si>
  <si>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</si>
  <si>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</si>
  <si>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</si>
  <si>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</si>
  <si>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</si>
  <si>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</si>
  <si>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</si>
  <si>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</si>
  <si>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</si>
  <si>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</si>
  <si>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</si>
  <si>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</si>
  <si>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</si>
  <si>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</si>
  <si>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</si>
  <si>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</si>
  <si>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</si>
  <si>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</si>
  <si>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</si>
  <si>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</si>
  <si>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</si>
  <si>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</si>
  <si>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</si>
  <si>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</si>
  <si>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</si>
  <si>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</si>
  <si>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</si>
  <si>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</si>
  <si>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</si>
  <si>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</si>
  <si>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</si>
  <si>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</si>
  <si>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</si>
  <si>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</si>
  <si>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</si>
  <si>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</si>
  <si>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</si>
  <si>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</si>
  <si>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</si>
  <si>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</si>
  <si>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</si>
  <si>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</si>
  <si>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</si>
  <si>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</si>
  <si>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</si>
  <si>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</si>
  <si>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</si>
  <si>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</si>
  <si>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</si>
  <si>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</si>
  <si>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</si>
  <si>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</si>
  <si>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</si>
  <si>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</si>
  <si>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</si>
  <si>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</si>
  <si>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</si>
  <si>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</si>
  <si>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</si>
  <si>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</si>
  <si>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</si>
  <si>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</si>
  <si>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</si>
  <si>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</si>
  <si>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</si>
  <si>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</si>
  <si>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</si>
  <si>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</si>
  <si>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</si>
  <si>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</si>
  <si>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</si>
  <si>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</si>
  <si>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</si>
  <si>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</si>
  <si>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</si>
  <si>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</si>
  <si>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</si>
  <si>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</si>
  <si>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</si>
  <si>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</si>
  <si>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</si>
  <si>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</si>
  <si>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</si>
  <si>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</si>
  <si>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</si>
  <si>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</si>
  <si>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</si>
  <si>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</si>
  <si>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</si>
  <si>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</si>
  <si>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</si>
  <si>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</si>
  <si>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</si>
  <si>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</si>
  <si>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</si>
  <si>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</si>
  <si>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</si>
  <si>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</si>
  <si>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</si>
  <si>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</si>
  <si>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</si>
  <si>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</si>
  <si>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</si>
  <si>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</si>
  <si>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</si>
  <si>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</si>
  <si>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</si>
  <si>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</si>
  <si>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</si>
  <si>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</si>
  <si>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</si>
  <si>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</si>
  <si>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</si>
  <si>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</si>
  <si>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</si>
  <si>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</si>
  <si>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</si>
  <si>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</si>
  <si>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</si>
  <si>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</si>
  <si>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</si>
  <si>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</si>
  <si>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</si>
  <si>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</si>
  <si>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</si>
  <si>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</si>
  <si>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</si>
  <si>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</si>
  <si>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</si>
  <si>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</si>
  <si>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</si>
  <si>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</si>
  <si>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</si>
  <si>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</si>
  <si>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</si>
  <si>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</si>
  <si>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</si>
  <si>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</si>
  <si>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</si>
  <si>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</si>
  <si>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</si>
  <si>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</si>
  <si>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</si>
  <si>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</si>
  <si>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</si>
  <si>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</si>
  <si>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</si>
  <si>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</si>
  <si>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</si>
  <si>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</si>
  <si>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</si>
  <si>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</si>
  <si>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</si>
  <si>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</si>
  <si>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</si>
  <si>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</si>
  <si>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</si>
  <si>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</si>
  <si>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</si>
  <si>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</si>
  <si>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</si>
  <si>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</si>
  <si>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</si>
  <si>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</si>
  <si>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</si>
  <si>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</si>
  <si>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</si>
  <si>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</si>
  <si>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</si>
  <si>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</si>
  <si>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</si>
  <si>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</si>
  <si>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</si>
  <si>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</si>
  <si>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</si>
  <si>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</si>
  <si>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</si>
  <si>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</si>
  <si>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</si>
  <si>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</si>
  <si>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</si>
  <si>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</si>
  <si>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</si>
  <si>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</si>
  <si>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</si>
  <si>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</si>
  <si>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</si>
  <si>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</si>
  <si>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</si>
  <si>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</si>
  <si>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</si>
  <si>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</si>
  <si>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</si>
  <si>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</si>
  <si>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</si>
  <si>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</si>
  <si>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</si>
  <si>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</si>
  <si>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</si>
  <si>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</si>
  <si>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</si>
  <si>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</si>
  <si>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</si>
  <si>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</si>
  <si>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</si>
  <si>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</si>
  <si>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</si>
  <si>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</si>
  <si>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</si>
  <si>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</si>
  <si>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</si>
  <si>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</si>
  <si>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</si>
  <si>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</si>
  <si>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</si>
  <si>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</si>
  <si>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</si>
  <si>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</si>
  <si>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</si>
  <si>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</si>
  <si>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</si>
  <si>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</si>
  <si>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</si>
  <si>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</si>
  <si>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</si>
  <si>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</si>
  <si>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</si>
  <si>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</si>
  <si>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</si>
  <si>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</si>
  <si>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</si>
  <si>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</si>
  <si>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</si>
  <si>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</si>
  <si>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</si>
  <si>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</si>
  <si>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</si>
  <si>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</si>
  <si>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</si>
  <si>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</si>
  <si>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</si>
  <si>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</si>
  <si>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</si>
  <si>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</si>
  <si>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</si>
  <si>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</si>
  <si>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</si>
  <si>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</si>
  <si>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</si>
  <si>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</si>
  <si>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</si>
  <si>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</si>
  <si>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</si>
  <si>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</si>
  <si>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</si>
  <si>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</si>
  <si>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</si>
  <si>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</si>
  <si>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</si>
  <si>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</si>
  <si>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</si>
  <si>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</si>
  <si>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</si>
  <si>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</si>
  <si>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</si>
  <si>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</si>
  <si>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</si>
  <si>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</si>
  <si>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</si>
  <si>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</si>
  <si>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</si>
  <si>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</si>
  <si>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</si>
  <si>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</si>
  <si>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</si>
  <si>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</si>
  <si>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</si>
  <si>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</si>
  <si>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</si>
  <si>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</si>
  <si>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</si>
  <si>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</si>
  <si>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</si>
  <si>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</si>
  <si>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</si>
  <si>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</si>
  <si>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</si>
  <si>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</si>
  <si>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</si>
  <si>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</si>
  <si>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</si>
  <si>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</si>
  <si>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</si>
  <si>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</si>
  <si>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</si>
  <si>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</si>
  <si>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</si>
  <si>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</si>
  <si>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</si>
  <si>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</si>
  <si>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</si>
  <si>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</si>
  <si>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</si>
  <si>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</si>
  <si>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</si>
  <si>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</si>
  <si>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</si>
  <si>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</si>
  <si>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</si>
  <si>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</si>
  <si>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</si>
  <si>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</si>
  <si>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</si>
  <si>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</si>
  <si>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</si>
  <si>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</si>
  <si>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</si>
  <si>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</si>
  <si>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</si>
  <si>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</si>
  <si>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</si>
  <si>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</si>
  <si>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</si>
  <si>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</si>
  <si>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</si>
  <si>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</si>
  <si>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</si>
  <si>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</si>
  <si>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</si>
  <si>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</si>
  <si>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</si>
  <si>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</si>
  <si>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</si>
  <si>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</si>
  <si>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</si>
  <si>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</si>
  <si>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</si>
  <si>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</si>
  <si>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</si>
  <si>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</si>
  <si>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</si>
  <si>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</si>
  <si>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</si>
  <si>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</si>
  <si>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</si>
  <si>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</si>
  <si>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</si>
  <si>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</si>
  <si>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</si>
  <si>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</si>
  <si>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</si>
  <si>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</si>
  <si>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</si>
  <si>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</si>
  <si>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</si>
  <si>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</si>
  <si>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</si>
  <si>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</si>
  <si>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</si>
  <si>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</si>
  <si>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</si>
  <si>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</si>
  <si>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</si>
  <si>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</si>
  <si>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</si>
  <si>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</si>
  <si>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</si>
  <si>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</si>
  <si>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</si>
  <si>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</si>
  <si>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</si>
  <si>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</si>
  <si>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</si>
  <si>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</si>
  <si>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</si>
  <si>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</si>
  <si>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</si>
  <si>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</si>
  <si>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</si>
  <si>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</si>
  <si>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</si>
  <si>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</si>
  <si>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</si>
  <si>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</si>
  <si>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</si>
  <si>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</si>
  <si>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</si>
  <si>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</si>
  <si>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</si>
  <si>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</si>
  <si>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</si>
  <si>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</si>
  <si>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</si>
  <si>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</si>
  <si>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</si>
  <si>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</si>
  <si>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</si>
  <si>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</si>
  <si>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</si>
  <si>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</si>
  <si>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</si>
  <si>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</si>
  <si>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</si>
  <si>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</si>
  <si>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</si>
  <si>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</si>
  <si>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</si>
  <si>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</si>
  <si>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</si>
  <si>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</si>
  <si>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</si>
  <si>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</si>
  <si>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</si>
  <si>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</si>
  <si>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</si>
  <si>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</si>
  <si>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</si>
  <si>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</si>
  <si>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</si>
  <si>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</si>
  <si>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HIGHFIVE 1° bando aperto per progetti di innovazione</t>
  </si>
  <si>
    <t>I4-GREEN OPEN CALL</t>
  </si>
  <si>
    <t>Progetti classici</t>
  </si>
  <si>
    <t>ENI Italia-Tunisia</t>
  </si>
  <si>
    <t>Progetto LATHEM - Sovvenzione a cascata - Concorso di idee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</si>
  <si>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</si>
  <si>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</si>
  <si>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</si>
  <si>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</si>
  <si>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</si>
  <si>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</si>
  <si>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</si>
  <si>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</si>
  <si>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</si>
  <si>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</si>
  <si>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</si>
  <si>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</si>
  <si>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</si>
  <si>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</si>
  <si>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</si>
  <si>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</si>
  <si>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</si>
  <si>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</si>
  <si>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</si>
  <si>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</si>
  <si>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</si>
  <si>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</si>
  <si>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</si>
  <si>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</si>
  <si>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</si>
  <si>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</si>
  <si>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Food Waste for Stakeholders 2023</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</si>
  <si>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</si>
  <si>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</si>
  <si>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</si>
  <si>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</si>
  <si>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</si>
  <si>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</si>
  <si>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</si>
  <si>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</si>
  <si>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</si>
  <si>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</si>
  <si>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</si>
  <si>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</si>
  <si>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</si>
  <si>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</si>
  <si>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</si>
  <si>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</si>
  <si>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</si>
  <si>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</si>
  <si>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</si>
  <si>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</si>
  <si>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</si>
  <si>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</si>
  <si>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</si>
  <si>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</si>
  <si>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</si>
  <si>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</si>
  <si>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</si>
  <si>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</si>
  <si>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</si>
  <si>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</si>
  <si>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</si>
  <si>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</si>
  <si>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</si>
  <si>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</si>
  <si>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</si>
  <si>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</si>
  <si>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</si>
  <si>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</si>
  <si>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</si>
  <si>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</si>
  <si>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</si>
  <si>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</si>
  <si>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</si>
  <si>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</si>
  <si>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</si>
  <si>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</si>
  <si>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</si>
  <si>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</si>
  <si>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</si>
  <si>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</si>
  <si>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</si>
  <si>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</si>
  <si>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</si>
  <si>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</si>
  <si>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</si>
  <si>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</si>
  <si>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</si>
  <si>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</si>
  <si>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</si>
  <si>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</si>
  <si>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</si>
  <si>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</si>
  <si>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</si>
  <si>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</si>
  <si>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</si>
  <si>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</si>
  <si>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</si>
  <si>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</si>
  <si>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</si>
  <si>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</si>
  <si>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</si>
  <si>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</si>
  <si>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</si>
  <si>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</si>
  <si>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</si>
  <si>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</si>
  <si>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</si>
  <si>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</si>
  <si>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</si>
  <si>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</si>
  <si>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</si>
  <si>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</si>
  <si>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</si>
  <si>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</si>
  <si>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</si>
  <si>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</si>
  <si>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</si>
  <si>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</si>
  <si>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</si>
  <si>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</si>
  <si>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</si>
  <si>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</si>
  <si>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</si>
  <si>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</si>
  <si>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</si>
  <si>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</si>
  <si>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</si>
  <si>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</si>
  <si>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</si>
  <si>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</si>
  <si>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</si>
  <si>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</si>
  <si>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</si>
  <si>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</si>
  <si>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</si>
  <si>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</si>
  <si>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</si>
  <si>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</si>
  <si>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</si>
  <si>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</si>
  <si>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</si>
  <si>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</si>
  <si>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</si>
  <si>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</si>
  <si>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</si>
  <si>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</si>
  <si>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</si>
  <si>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</si>
  <si>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</si>
  <si>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</si>
  <si>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</si>
  <si>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</si>
  <si>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</si>
  <si>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</si>
  <si>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</si>
  <si>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</si>
  <si>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</si>
  <si>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</si>
  <si>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</si>
  <si>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</si>
  <si>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</si>
  <si>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</si>
  <si>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</si>
  <si>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</si>
  <si>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</si>
  <si>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</si>
  <si>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</si>
  <si>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</si>
  <si>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</si>
  <si>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</si>
  <si>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</si>
  <si>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</si>
  <si>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</si>
  <si>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</si>
  <si>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</si>
  <si>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</si>
  <si>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</si>
  <si>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</si>
  <si>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</si>
  <si>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</si>
  <si>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</si>
  <si>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</si>
  <si>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</si>
  <si>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</si>
  <si>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</si>
  <si>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</si>
  <si>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</si>
  <si>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</si>
  <si>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</si>
  <si>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</si>
  <si>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</si>
  <si>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</si>
  <si>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</si>
  <si>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</si>
  <si>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</si>
  <si>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</si>
  <si>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</si>
  <si>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</si>
  <si>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</si>
  <si>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</si>
  <si>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</si>
  <si>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</si>
  <si>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</si>
  <si>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</si>
  <si>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</si>
  <si>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</si>
  <si>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</si>
  <si>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</si>
  <si>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</si>
  <si>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</si>
  <si>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</si>
  <si>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</si>
  <si>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</si>
  <si>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</si>
  <si>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</si>
  <si>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</si>
  <si>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</si>
  <si>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</si>
  <si>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</si>
  <si>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</si>
  <si>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</si>
  <si>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</si>
  <si>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</si>
  <si>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</si>
  <si>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</si>
  <si>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</si>
  <si>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</si>
  <si>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</si>
  <si>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</si>
  <si>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</si>
  <si>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</si>
  <si>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</si>
  <si>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</si>
  <si>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</si>
  <si>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</si>
  <si>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</si>
  <si>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</si>
  <si>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</si>
  <si>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</si>
  <si>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</si>
  <si>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</si>
  <si>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</si>
  <si>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</si>
  <si>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</si>
  <si>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</si>
  <si>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</si>
  <si>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</si>
  <si>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</si>
  <si>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</si>
  <si>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</si>
  <si>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</si>
  <si>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</si>
  <si>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</si>
  <si>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</si>
  <si>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</si>
  <si>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</si>
  <si>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</si>
  <si>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</si>
  <si>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</si>
  <si>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</si>
  <si>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</si>
  <si>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</si>
  <si>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</si>
  <si>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</si>
  <si>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</si>
  <si>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</si>
  <si>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</si>
  <si>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</si>
  <si>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</si>
  <si>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</si>
  <si>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</si>
  <si>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</si>
  <si>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</si>
  <si>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</si>
  <si>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</si>
  <si>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</si>
  <si>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</si>
  <si>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</si>
  <si>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</si>
  <si>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</si>
  <si>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</si>
  <si>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</si>
  <si>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</si>
  <si>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</si>
  <si>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</si>
  <si>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</si>
  <si>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</si>
  <si>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</si>
  <si>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</si>
  <si>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</si>
  <si>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</si>
  <si>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</si>
  <si>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</si>
  <si>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</si>
  <si>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</si>
  <si>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</si>
  <si>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</si>
  <si>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</si>
  <si>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</si>
  <si>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</si>
  <si>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</si>
  <si>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</si>
  <si>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</si>
  <si>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</si>
  <si>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</si>
  <si>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</si>
  <si>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</si>
  <si>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</si>
  <si>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</si>
  <si>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</si>
  <si>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</si>
  <si>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</si>
  <si>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</si>
  <si>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</si>
  <si>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</si>
  <si>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</si>
  <si>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</si>
  <si>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</si>
  <si>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</si>
  <si>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</si>
  <si>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</si>
  <si>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</si>
  <si>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</si>
  <si>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</si>
  <si>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</si>
  <si>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</si>
  <si>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</si>
  <si>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</si>
  <si>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</si>
  <si>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</si>
  <si>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</si>
  <si>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</si>
  <si>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</si>
  <si>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</si>
  <si>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</si>
  <si>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</si>
  <si>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</si>
  <si>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</si>
  <si>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</si>
  <si>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</si>
  <si>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</si>
  <si>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</si>
  <si>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</si>
  <si>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</si>
  <si>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</si>
  <si>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</si>
  <si>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</si>
  <si>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</si>
  <si>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</si>
  <si>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</si>
  <si>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</si>
  <si>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</si>
  <si>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</si>
  <si>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</si>
  <si>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</si>
  <si>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</si>
  <si>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</si>
  <si>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</si>
  <si>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</si>
  <si>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</si>
  <si>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</si>
  <si>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</si>
  <si>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</si>
  <si>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</si>
  <si>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</si>
  <si>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</si>
  <si>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</si>
  <si>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</si>
  <si>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</si>
  <si>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</si>
  <si>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</si>
  <si>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</si>
  <si>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</si>
  <si>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</si>
  <si>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</si>
  <si>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</si>
  <si>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</si>
  <si>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</si>
  <si>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</si>
  <si>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</si>
  <si>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</si>
  <si>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</si>
  <si>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</si>
  <si>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</si>
  <si>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</si>
  <si>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</si>
  <si>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</si>
  <si>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</si>
  <si>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</si>
  <si>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</si>
  <si>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</si>
  <si>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</si>
  <si>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</si>
  <si>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</si>
  <si>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</si>
  <si>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</si>
  <si>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</si>
  <si>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</si>
  <si>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</si>
  <si>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</si>
  <si>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</si>
  <si>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</si>
  <si>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</si>
  <si>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</si>
  <si>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</si>
  <si>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</si>
  <si>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</si>
  <si>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</si>
  <si>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</si>
  <si>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</si>
  <si>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</si>
  <si>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</si>
  <si>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</si>
  <si>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</si>
  <si>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</si>
  <si>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</si>
  <si>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</si>
  <si>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</si>
  <si>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</si>
  <si>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</si>
  <si>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</si>
  <si>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</si>
  <si>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</si>
  <si>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</si>
  <si>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</si>
  <si>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</si>
  <si>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</si>
  <si>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</si>
  <si>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</si>
  <si>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</si>
  <si>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</si>
  <si>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</si>
  <si>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</si>
  <si>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</si>
  <si>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</si>
  <si>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</si>
  <si>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</si>
  <si>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</si>
  <si>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</si>
  <si>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</si>
  <si>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</si>
  <si>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</si>
  <si>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</si>
  <si>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</si>
  <si>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</si>
  <si>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</si>
  <si>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</si>
  <si>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</si>
  <si>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</si>
  <si>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</si>
  <si>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</si>
  <si>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</si>
  <si>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</si>
  <si>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</si>
  <si>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</si>
  <si>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</si>
  <si>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</si>
  <si>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</si>
  <si>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</si>
  <si>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</si>
  <si>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</si>
  <si>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</si>
  <si>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</si>
  <si>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</si>
  <si>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</si>
  <si>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</si>
  <si>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</si>
  <si>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</si>
  <si>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</si>
  <si>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</si>
  <si>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</si>
  <si>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</si>
  <si>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</si>
  <si>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</si>
  <si>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</si>
  <si>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</si>
  <si>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</si>
  <si>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</si>
  <si>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</si>
  <si>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</si>
  <si>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</si>
  <si>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</si>
  <si>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</si>
  <si>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</si>
  <si>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</si>
  <si>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</si>
  <si>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</si>
  <si>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</si>
  <si>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</si>
  <si>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</si>
  <si>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</si>
  <si>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</si>
  <si>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</si>
  <si>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</si>
  <si>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</si>
  <si>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</si>
  <si>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</si>
  <si>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</si>
  <si>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</si>
  <si>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</si>
  <si>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</si>
  <si>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</si>
  <si>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</si>
  <si>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</si>
  <si>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</si>
  <si>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</si>
  <si>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</si>
  <si>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</si>
  <si>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</si>
  <si>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</si>
  <si>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</si>
  <si>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</si>
  <si>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</si>
  <si>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</si>
  <si>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</si>
  <si>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</si>
  <si>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</si>
  <si>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</si>
  <si>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</si>
  <si>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</si>
  <si>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</si>
  <si>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</si>
  <si>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</si>
  <si>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</si>
  <si>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</si>
  <si>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</si>
  <si>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</si>
  <si>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</si>
  <si>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</si>
  <si>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</si>
  <si>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</si>
  <si>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</si>
  <si>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</si>
  <si>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</si>
  <si>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</si>
  <si>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</si>
  <si>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</si>
  <si>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</si>
  <si>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</si>
  <si>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</si>
  <si>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</si>
  <si>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</si>
  <si>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</si>
  <si>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</si>
  <si>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</si>
  <si>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</si>
  <si>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</si>
  <si>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</si>
  <si>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</si>
  <si>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</si>
  <si>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</si>
  <si>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</si>
  <si>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</si>
  <si>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</si>
  <si>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</si>
  <si>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</si>
  <si>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</si>
  <si>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</si>
  <si>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</si>
  <si>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</si>
  <si>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</si>
  <si>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</si>
  <si>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</si>
  <si>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</si>
  <si>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</si>
  <si>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</si>
  <si>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</si>
  <si>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</si>
  <si>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</si>
  <si>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</si>
  <si>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</si>
  <si>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</si>
  <si>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</si>
  <si>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</si>
  <si>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</si>
  <si>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</si>
  <si>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</si>
  <si>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</si>
  <si>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</si>
  <si>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</si>
  <si>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</si>
  <si>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</si>
  <si>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</si>
  <si>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</si>
  <si>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</si>
  <si>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</si>
  <si>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</si>
  <si>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</si>
  <si>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</si>
  <si>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</si>
  <si>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</si>
  <si>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</si>
  <si>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</si>
  <si>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</si>
  <si>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</si>
  <si>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</si>
  <si>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</si>
  <si>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</si>
  <si>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</si>
  <si>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</si>
  <si>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</si>
  <si>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</si>
  <si>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</si>
  <si>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</si>
  <si>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</si>
  <si>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</si>
  <si>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</si>
  <si>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</si>
  <si>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</si>
  <si>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</si>
  <si>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</si>
  <si>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</si>
  <si>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</si>
  <si>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</si>
  <si>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</si>
  <si>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</si>
  <si>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</si>
  <si>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</si>
  <si>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</si>
  <si>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</si>
  <si>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</si>
  <si>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</si>
  <si>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</si>
  <si>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</si>
  <si>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</si>
  <si>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</si>
  <si>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</si>
  <si>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</si>
  <si>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</si>
  <si>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</si>
  <si>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</si>
  <si>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</si>
  <si>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</si>
  <si>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</si>
  <si>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</si>
  <si>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</si>
  <si>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</si>
  <si>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</si>
  <si>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</si>
  <si>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</si>
  <si>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</si>
  <si>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</si>
  <si>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</si>
  <si>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</si>
  <si>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</si>
  <si>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</si>
  <si>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</si>
  <si>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</si>
  <si>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</si>
  <si>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</si>
  <si>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</si>
  <si>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</si>
  <si>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</si>
  <si>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</si>
  <si>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</si>
  <si>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</si>
  <si>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</si>
  <si>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</si>
  <si>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</si>
  <si>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</si>
  <si>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</si>
  <si>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</si>
  <si>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</si>
  <si>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</si>
  <si>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</si>
  <si>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</si>
  <si>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</si>
  <si>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</si>
  <si>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</si>
  <si>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</si>
  <si>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</si>
  <si>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</si>
  <si>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</si>
  <si>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</si>
  <si>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</si>
  <si>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</si>
  <si>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</si>
  <si>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</si>
  <si>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</si>
  <si>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</si>
  <si>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</si>
  <si>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</si>
  <si>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</si>
  <si>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</si>
  <si>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</si>
  <si>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</si>
  <si>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</si>
  <si>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</si>
  <si>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</si>
  <si>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</si>
  <si>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</si>
  <si>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</si>
  <si>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</si>
  <si>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</si>
  <si>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</si>
  <si>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</si>
  <si>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</si>
  <si>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</si>
  <si>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</si>
  <si>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</si>
  <si>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</si>
  <si>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</si>
  <si>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</si>
  <si>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</si>
  <si>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</si>
  <si>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</si>
  <si>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</si>
  <si>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</si>
  <si>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</si>
  <si>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</si>
  <si>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</si>
  <si>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</si>
  <si>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</si>
  <si>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</si>
  <si>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</si>
  <si>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</si>
  <si>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</si>
  <si>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</si>
  <si>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</si>
  <si>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</si>
  <si>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</si>
  <si>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</si>
  <si>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</si>
  <si>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</si>
  <si>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</si>
  <si>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</si>
  <si>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</si>
  <si>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</si>
  <si>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</si>
  <si>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</si>
  <si>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</si>
  <si>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</si>
  <si>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</si>
  <si>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</si>
  <si>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</si>
  <si>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</si>
  <si>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</si>
  <si>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</si>
  <si>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</si>
  <si>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</si>
  <si>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</si>
  <si>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</si>
  <si>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</si>
  <si>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</si>
  <si>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</si>
  <si>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</si>
  <si>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</si>
  <si>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</si>
  <si>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</si>
  <si>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</si>
  <si>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</si>
  <si>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</si>
  <si>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</si>
  <si>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</si>
  <si>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</si>
  <si>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</si>
  <si>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</si>
  <si>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</si>
  <si>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</si>
  <si>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</si>
  <si>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</si>
  <si>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</si>
  <si>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</si>
  <si>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</si>
  <si>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</si>
  <si>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</si>
  <si>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</si>
  <si>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</si>
  <si>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</si>
  <si>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</si>
  <si>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</si>
  <si>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</si>
  <si>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</si>
  <si>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</si>
  <si>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</si>
  <si>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</si>
  <si>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</si>
  <si>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</si>
  <si>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</si>
  <si>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</si>
  <si>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</si>
  <si>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</si>
  <si>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</si>
  <si>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</si>
  <si>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</si>
  <si>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</si>
  <si>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</si>
  <si>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</si>
  <si>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</si>
  <si>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</si>
  <si>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</si>
  <si>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</si>
  <si>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</si>
  <si>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</si>
  <si>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</si>
  <si>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</si>
  <si>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</si>
  <si>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</si>
  <si>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</si>
  <si>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</si>
  <si>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</si>
  <si>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</si>
  <si>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</si>
  <si>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</si>
  <si>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</si>
  <si>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</si>
  <si>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</si>
  <si>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</si>
  <si>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</si>
  <si>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</si>
  <si>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</si>
  <si>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</si>
  <si>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</si>
  <si>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</si>
  <si>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</si>
  <si>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</si>
  <si>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</si>
  <si>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</si>
  <si>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</si>
  <si>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</si>
  <si>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</si>
  <si>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</si>
  <si>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</si>
  <si>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</si>
  <si>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</si>
  <si>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</si>
  <si>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</si>
  <si>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</si>
  <si>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</si>
  <si>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</si>
  <si>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</si>
  <si>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</si>
  <si>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</si>
  <si>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</si>
  <si>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</si>
  <si>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</si>
  <si>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</si>
  <si>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</si>
  <si>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</si>
  <si>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</si>
  <si>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</si>
  <si>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</si>
  <si>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</si>
  <si>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</si>
  <si>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</si>
  <si>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</si>
  <si>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</si>
  <si>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</si>
  <si>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</si>
  <si>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</si>
  <si>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</si>
  <si>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</si>
  <si>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</si>
  <si>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</si>
  <si>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</si>
  <si>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</si>
  <si>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</si>
  <si>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</si>
  <si>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</si>
  <si>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</si>
  <si>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</si>
  <si>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</si>
  <si>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</si>
  <si>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</si>
  <si>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</si>
  <si>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</si>
  <si>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</si>
  <si>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</si>
  <si>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</si>
  <si>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</si>
  <si>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</si>
  <si>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</si>
  <si>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</si>
  <si>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</si>
  <si>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</si>
  <si>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</si>
  <si>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</si>
  <si>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</si>
  <si>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</si>
  <si>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</si>
  <si>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</si>
  <si>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</si>
  <si>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</si>
  <si>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</si>
  <si>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</si>
  <si>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</si>
  <si>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</si>
  <si>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</si>
  <si>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</si>
  <si>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</si>
  <si>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</si>
  <si>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</si>
  <si>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</si>
  <si>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</si>
  <si>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</si>
  <si>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</si>
  <si>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</si>
  <si>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</si>
  <si>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</si>
  <si>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</si>
  <si>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</si>
  <si>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</si>
  <si>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</si>
  <si>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</si>
  <si>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</si>
  <si>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</si>
  <si>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</si>
  <si>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</si>
  <si>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</si>
  <si>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</si>
  <si>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</si>
  <si>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</si>
  <si>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</si>
  <si>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</si>
  <si>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</si>
  <si>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</si>
  <si>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</si>
  <si>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</si>
  <si>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</si>
  <si>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</si>
  <si>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</si>
  <si>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</si>
  <si>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</si>
  <si>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</si>
  <si>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</si>
  <si>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</si>
  <si>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</si>
  <si>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</si>
  <si>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</si>
  <si>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</si>
  <si>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</si>
  <si>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</si>
  <si>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</si>
  <si>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</si>
  <si>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</si>
  <si>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</si>
  <si>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</si>
  <si>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</si>
  <si>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</si>
  <si>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</si>
  <si>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</si>
  <si>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</si>
  <si>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</si>
  <si>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</si>
  <si>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</si>
  <si>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</si>
  <si>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</si>
  <si>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</si>
  <si>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</si>
  <si>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</si>
  <si>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</si>
  <si>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</si>
  <si>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</si>
  <si>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</si>
  <si>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</si>
  <si>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</si>
  <si>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</si>
  <si>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</si>
  <si>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</si>
  <si>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</si>
  <si>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</si>
  <si>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</si>
  <si>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</si>
  <si>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</si>
  <si>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</si>
  <si>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</si>
  <si>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</si>
  <si>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</si>
  <si>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</si>
  <si>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</si>
  <si>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</si>
  <si>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</si>
  <si>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</si>
  <si>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</si>
  <si>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</si>
  <si>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</si>
  <si>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</si>
  <si>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</si>
  <si>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</si>
  <si>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</si>
  <si>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</si>
  <si>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</si>
  <si>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</si>
  <si>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</si>
  <si>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</si>
  <si>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</si>
  <si>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</si>
  <si>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</si>
  <si>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</si>
  <si>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</si>
  <si>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</si>
  <si>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</si>
  <si>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</si>
  <si>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</si>
  <si>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</si>
  <si>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</si>
  <si>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</si>
  <si>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</si>
  <si>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</si>
  <si>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</si>
  <si>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</si>
  <si>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</si>
  <si>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</si>
  <si>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</si>
  <si>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</si>
  <si>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</si>
  <si>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</si>
  <si>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</si>
  <si>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</si>
  <si>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</si>
  <si>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</si>
  <si>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</si>
  <si>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</si>
  <si>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</si>
  <si>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</si>
  <si>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</si>
  <si>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</si>
  <si>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</si>
  <si>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</si>
  <si>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</si>
  <si>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</si>
  <si>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</si>
  <si>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</si>
  <si>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</si>
  <si>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</si>
  <si>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</si>
  <si>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</si>
  <si>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</si>
  <si>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</si>
  <si>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</si>
  <si>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</si>
  <si>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</si>
  <si>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</si>
  <si>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</si>
  <si>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</si>
  <si>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</si>
  <si>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</si>
  <si>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</si>
  <si>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</si>
  <si>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</si>
  <si>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</si>
  <si>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</si>
  <si>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</si>
  <si>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</si>
  <si>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</si>
  <si>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</si>
  <si>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</si>
  <si>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</si>
  <si>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</si>
  <si>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</si>
  <si>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</si>
  <si>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</si>
  <si>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</si>
  <si>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</si>
  <si>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</si>
  <si>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</si>
  <si>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</si>
  <si>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</si>
  <si>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</si>
  <si>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</si>
  <si>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</si>
  <si>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</si>
  <si>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</si>
  <si>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</si>
  <si>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</si>
  <si>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</si>
  <si>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</si>
  <si>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</si>
  <si>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</si>
  <si>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</si>
  <si>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</si>
  <si>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</si>
  <si>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</si>
  <si>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</si>
  <si>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</si>
  <si>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</si>
  <si>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</si>
  <si>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</si>
  <si>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</si>
  <si>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</si>
  <si>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</si>
  <si>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</si>
  <si>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</si>
  <si>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</si>
  <si>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</si>
  <si>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</si>
  <si>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</si>
  <si>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</si>
  <si>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</si>
  <si>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</si>
  <si>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</si>
  <si>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</si>
  <si>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</si>
  <si>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</si>
  <si>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</si>
  <si>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</si>
  <si>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</si>
  <si>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</si>
  <si>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</si>
  <si>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</si>
  <si>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</si>
  <si>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</si>
  <si>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</si>
  <si>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</si>
  <si>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</si>
  <si>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</si>
  <si>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</si>
  <si>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</si>
  <si>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</si>
  <si>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</si>
  <si>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</si>
  <si>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</si>
  <si>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</si>
  <si>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</si>
  <si>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</si>
  <si>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</si>
  <si>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</si>
  <si>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</si>
  <si>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</si>
  <si>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</si>
  <si>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</si>
  <si>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</si>
  <si>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</si>
  <si>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</si>
  <si>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</si>
  <si>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</si>
  <si>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</si>
  <si>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</si>
  <si>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</si>
  <si>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</si>
  <si>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</si>
  <si>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</si>
  <si>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</si>
  <si>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</si>
  <si>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</si>
  <si>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</si>
  <si>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</si>
  <si>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</si>
  <si>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</si>
  <si>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</si>
  <si>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</si>
  <si>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</si>
  <si>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</si>
  <si>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</si>
  <si>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</si>
  <si>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</si>
  <si>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</si>
  <si>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</si>
  <si>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</si>
  <si>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</si>
  <si>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</si>
  <si>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</si>
  <si>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</si>
  <si>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</si>
  <si>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</si>
  <si>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</si>
  <si>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</si>
  <si>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</si>
  <si>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</si>
  <si>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</si>
  <si>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</si>
  <si>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</si>
  <si>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</si>
  <si>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</si>
  <si>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</si>
  <si>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</si>
  <si>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</si>
  <si>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</si>
  <si>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</si>
  <si>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</si>
  <si>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</si>
  <si>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</si>
  <si>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</si>
  <si>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</si>
  <si>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</si>
  <si>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</si>
  <si>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</si>
  <si>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</si>
  <si>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</si>
  <si>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</si>
  <si>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</si>
  <si>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</si>
  <si>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</si>
  <si>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</si>
  <si>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</si>
  <si>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</si>
  <si>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</si>
  <si>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</si>
  <si>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</si>
  <si>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</si>
  <si>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</si>
  <si>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</si>
  <si>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</si>
  <si>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</si>
  <si>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</si>
  <si>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</si>
  <si>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</si>
  <si>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</si>
  <si>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</si>
  <si>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</si>
  <si>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</si>
  <si>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</si>
  <si>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</si>
  <si>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</si>
  <si>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</si>
  <si>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</si>
  <si>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</si>
  <si>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</si>
  <si>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</si>
  <si>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</si>
  <si>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</si>
  <si>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</si>
  <si>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</si>
  <si>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</si>
  <si>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</si>
  <si>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</si>
  <si>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</si>
  <si>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</si>
  <si>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</si>
  <si>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</si>
  <si>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</si>
  <si>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</si>
  <si>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</si>
  <si>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</si>
  <si>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</si>
  <si>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</si>
  <si>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</si>
  <si>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</si>
  <si>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</si>
  <si>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</si>
  <si>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</si>
  <si>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</si>
  <si>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</si>
  <si>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</si>
  <si>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</si>
  <si>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</si>
  <si>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</si>
  <si>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</si>
  <si>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</si>
  <si>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</si>
  <si>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</si>
  <si>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</si>
  <si>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</si>
  <si>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</si>
  <si>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</si>
  <si>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</si>
  <si>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</si>
  <si>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</si>
  <si>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</si>
  <si>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</si>
  <si>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</si>
  <si>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</si>
  <si>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</si>
  <si>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</si>
  <si>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</si>
  <si>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</si>
  <si>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</si>
  <si>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</si>
  <si>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</si>
  <si>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</si>
  <si>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</si>
  <si>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</si>
  <si>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</si>
  <si>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</si>
  <si>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</si>
  <si>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</si>
  <si>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</si>
  <si>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</si>
  <si>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</si>
  <si>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</si>
  <si>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</si>
  <si>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</si>
  <si>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</si>
  <si>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</si>
  <si>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</si>
  <si>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</si>
  <si>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</si>
  <si>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</si>
  <si>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</si>
  <si>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</si>
  <si>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</si>
  <si>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</si>
  <si>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</si>
  <si>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</si>
  <si>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</si>
  <si>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</si>
  <si>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</si>
  <si>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</si>
  <si>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</si>
  <si>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</si>
  <si>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</si>
  <si>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</si>
  <si>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</si>
  <si>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</si>
  <si>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</si>
  <si>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</si>
  <si>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</si>
  <si>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</si>
  <si>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</si>
  <si>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</si>
  <si>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</si>
  <si>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</si>
  <si>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</si>
  <si>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</si>
  <si>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</si>
  <si>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</si>
  <si>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</si>
  <si>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</si>
  <si>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</si>
  <si>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</si>
  <si>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</si>
  <si>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</si>
  <si>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</si>
  <si>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</si>
  <si>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</si>
  <si>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</si>
  <si>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</si>
  <si>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</si>
  <si>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</si>
  <si>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</si>
  <si>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</si>
  <si>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</si>
  <si>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</si>
  <si>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</si>
  <si>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</si>
  <si>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</si>
  <si>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</si>
  <si>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</si>
  <si>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</si>
  <si>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</si>
  <si>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</si>
  <si>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</si>
  <si>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</si>
  <si>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</si>
  <si>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</si>
  <si>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</si>
  <si>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</si>
  <si>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</si>
  <si>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</si>
  <si>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</si>
  <si>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</si>
  <si>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</si>
  <si>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</si>
  <si>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</si>
  <si>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</si>
  <si>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</si>
  <si>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</si>
  <si>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</si>
  <si>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</si>
  <si>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</si>
  <si>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</si>
  <si>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</si>
  <si>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</si>
  <si>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</si>
  <si>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</si>
  <si>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</si>
  <si>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</si>
  <si>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</si>
  <si>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</si>
  <si>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</si>
  <si>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</si>
  <si>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</si>
  <si>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</si>
  <si>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</si>
  <si>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</si>
  <si>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</si>
  <si>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</si>
  <si>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</si>
  <si>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</si>
  <si>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</si>
  <si>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</si>
  <si>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</si>
  <si>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</si>
  <si>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</si>
  <si>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</si>
  <si>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</si>
  <si>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</si>
  <si>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</si>
  <si>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</si>
  <si>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</si>
  <si>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</si>
  <si>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</si>
  <si>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</si>
  <si>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</si>
  <si>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</si>
  <si>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</si>
  <si>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</si>
  <si>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</si>
  <si>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</si>
  <si>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</si>
  <si>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</si>
  <si>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</si>
  <si>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</si>
  <si>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</si>
  <si>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</si>
  <si>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</si>
  <si>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</si>
  <si>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</si>
  <si>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</si>
  <si>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</si>
  <si>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</si>
  <si>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</si>
  <si>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</si>
  <si>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SOCPL</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</si>
  <si>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</si>
  <si>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</si>
  <si>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</si>
  <si>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</si>
  <si>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</si>
  <si>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</si>
  <si>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</si>
  <si>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</si>
  <si>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</si>
  <si>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</si>
  <si>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</si>
  <si>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</si>
  <si>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</si>
  <si>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</si>
  <si>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</si>
  <si>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</si>
  <si>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</si>
  <si>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</si>
  <si>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</si>
  <si>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</si>
  <si>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</si>
  <si>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</si>
  <si>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</si>
  <si>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</si>
  <si>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</si>
  <si>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</si>
  <si>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</si>
  <si>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</si>
  <si>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</si>
  <si>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</si>
  <si>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</si>
  <si>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</si>
  <si>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</si>
  <si>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</si>
  <si>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</si>
  <si>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</si>
  <si>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 xml:space="preserve">
ESF-2022-EURES-TMS-01</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</si>
  <si>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</si>
  <si>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</si>
  <si>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</si>
  <si>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</si>
  <si>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</si>
  <si>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</si>
  <si>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</si>
  <si>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</si>
  <si>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</si>
  <si>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</si>
  <si>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</si>
  <si>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</si>
  <si>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</si>
  <si>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</si>
  <si>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</si>
  <si>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</si>
  <si>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</si>
  <si>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</si>
  <si>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</si>
  <si>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</si>
  <si>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</si>
  <si>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</si>
  <si>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</si>
  <si>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</si>
  <si>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</si>
  <si>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</si>
  <si>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</si>
  <si>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</si>
  <si>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</si>
  <si>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</si>
  <si>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</si>
  <si>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</si>
  <si>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</si>
  <si>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</si>
  <si>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</si>
  <si>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</si>
  <si>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</si>
  <si>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</si>
  <si>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</si>
  <si>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</si>
  <si>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</si>
  <si>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</si>
  <si>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</si>
  <si>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</si>
  <si>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</si>
  <si>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</si>
  <si>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</si>
  <si>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</si>
  <si>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</si>
  <si>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</si>
  <si>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</si>
  <si>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</si>
  <si>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</si>
  <si>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</si>
  <si>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</si>
  <si>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</si>
  <si>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</si>
  <si>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</si>
  <si>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</si>
  <si>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</si>
  <si>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</si>
  <si>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</si>
  <si>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</si>
  <si>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</si>
  <si>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</si>
  <si>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</si>
  <si>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</si>
  <si>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</si>
  <si>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</si>
  <si>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</si>
  <si>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</si>
  <si>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</si>
  <si>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</si>
  <si>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</si>
  <si>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</si>
  <si>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</si>
  <si>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</si>
  <si>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</si>
  <si>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</si>
  <si>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</si>
  <si>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</si>
  <si>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</si>
  <si>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</si>
  <si>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</si>
  <si>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</si>
  <si>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</si>
  <si>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</si>
  <si>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</si>
  <si>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</si>
  <si>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</si>
  <si>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</si>
  <si>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10 call: "Circular economy and bioeconomy sectors"</t>
  </si>
  <si>
    <t>6 call: "Circular economy and bioeconomy sectors" 2nd stage</t>
  </si>
  <si>
    <t>9 call: "Biodiversity and ecosystem services"</t>
  </si>
  <si>
    <t>2 call: "Clean environment and zero pollution"</t>
  </si>
  <si>
    <t>12 call: "Innovative governance, environmental observations and digital solutions in support of the Green Deal"</t>
  </si>
  <si>
    <t>3 call: "Biodiversity and ecosystem services" 2nd stage</t>
  </si>
  <si>
    <t>Cybersecurity Innovation Fund</t>
  </si>
  <si>
    <t>ICAERUS PULL 1 Bando aperto per l'agricoltura, la silvicoltura e le sfide rurali</t>
  </si>
  <si>
    <t>Sistemi alimentari equi, sani e rispettosi dell'ambiente dalla produzione primaria al consumo</t>
  </si>
  <si>
    <t>7 call: "Land, oceans and water for climate action"</t>
  </si>
  <si>
    <t>3 call: "Resilient, inclusive, healthy and green rural, coastal and urban communities"</t>
  </si>
  <si>
    <t>2 call: "Resilient, inclusive, healthy and green rural, coastal and urban communities" 2nd stage</t>
  </si>
  <si>
    <t>Copertura 5G lungo i corridoi di trasporto</t>
  </si>
  <si>
    <t>Backbone connectivity for Digital Global Gatewys</t>
  </si>
  <si>
    <t>5G e Edge Cloud per smart communities</t>
  </si>
  <si>
    <t>Sostegno alle azioni di informazione sulla politica agricola comune (IMCAP)</t>
  </si>
  <si>
    <t xml:space="preserve">Bando per la certificazione delle prove e del ricondizionamento delle munizioni di artiglieria </t>
  </si>
  <si>
    <t>Bando per l'aumento delle capacità di produzione di bossoli</t>
  </si>
  <si>
    <t>Bando per l'aumento delle capacità produttive di esplosivi</t>
  </si>
  <si>
    <t>Aumento della capacità produttiva di esplosivi con particolare attenzione all'eliminazione delle problematiche e alla cooperazione transfrontaliera</t>
  </si>
  <si>
    <t>Bando per la certificazione di collaudo e ricondizionamento per le munizioni di artiglieria</t>
  </si>
  <si>
    <t>Bando per l'aumento della capacità produttiva di missili</t>
  </si>
  <si>
    <t>Aumento della capacità produttiva di polveri con una forte attenzione alla riduzione dei tempi di produzione</t>
  </si>
  <si>
    <t>Aumento della capacità produttiva di polveri con particolare attenzione all'eliminazione delle problematiche e alla cooperazione transfrontaliera</t>
  </si>
  <si>
    <t>NGI Sargasso 2° bando aperto</t>
  </si>
  <si>
    <t>SWITCH Asia - Promuovere il consumo e la produzione sostenibili</t>
  </si>
  <si>
    <t>Qualità dell'aria e dell'ambiente in Moldavia</t>
  </si>
  <si>
    <t>First Mile Sustainability Support Programme: Bando aperto per le PMI del turismo</t>
  </si>
  <si>
    <t>02-05/04 Connecting Europe Days</t>
  </si>
  <si>
    <t>FLIP (Finanza, apprendimento, innovazione e brevetti/IPR per le industrie culturali e creative) - Sovvenzione per progetti politici</t>
  </si>
  <si>
    <t>CORTEX2 Open Call 1</t>
  </si>
  <si>
    <t>Bando di concorso per esperti: consulenza sull'attuazione della revisione della direttiva UE sul sistema di scambio delle quote di emissione per il trasporto aereo</t>
  </si>
  <si>
    <t>INTERREG MED</t>
  </si>
  <si>
    <t>Italia-Grecia</t>
  </si>
  <si>
    <t>La prossima call per progetti Eurostars aprirà il 12/01/24</t>
  </si>
  <si>
    <t>Progetti Maritime Spatial Planning (MSP)</t>
  </si>
  <si>
    <t>Bando per le organizzazioni della società civile attive nella protezione e nella promozione dei valori dell'Unione: invito agli intermediari</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</si>
  <si>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</si>
  <si>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</si>
  <si>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NEWS - Journalism partnerships</t>
  </si>
  <si>
    <t>Pan-European Cultural Entities</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</si>
  <si>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</si>
  <si>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</si>
  <si>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</si>
  <si>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Organizzazioni della società civile: Rafforzare il contributo delle CSO ai processi di governance e sviluppo in Malesia</t>
  </si>
  <si>
    <t>Rafforzamento delle capacità di applicazione della legislazione ambientale in Macedonia del Nord</t>
  </si>
  <si>
    <t>Programma tematico NDICI-Europa globale sui diritti umani e la democrazia - Invito globale a presentare proposte 2023</t>
  </si>
  <si>
    <t>Progetti di cooperazione europea - Small scale</t>
  </si>
  <si>
    <t>Progetti di cooperazione europea - Medium scale</t>
  </si>
  <si>
    <t>Rete di Fact-checkers europei per combattere la disinformazione</t>
  </si>
  <si>
    <t>CNECT 2023</t>
  </si>
  <si>
    <t>Pilots of long-term climate impact forest monitoring sites</t>
  </si>
  <si>
    <t>Characterization of European forest disturbances</t>
  </si>
  <si>
    <t xml:space="preserve"> HORIZON EUROPE</t>
  </si>
  <si>
    <t>CONNECTING EUROPE FACILITY (CEF)</t>
  </si>
  <si>
    <t>ASIA AND THE PACIFIC</t>
  </si>
  <si>
    <t>SUB-SAHARAN AFRICA</t>
  </si>
  <si>
    <t>CIVIL SOCIETY ORGANISATION</t>
  </si>
  <si>
    <t>INSTRUMENT FOR PRE-ACCESSION ASSISTANCE FOR RURAL DEVELOPMENT</t>
  </si>
  <si>
    <t xml:space="preserve">HUMAN RIGHTS AND DEMOCRACY </t>
  </si>
  <si>
    <t xml:space="preserve">NEIGHBOURHOOD </t>
  </si>
  <si>
    <t>Bando per i dati sulla biodiversità marina</t>
  </si>
  <si>
    <t xml:space="preserve">SINGLE MARKET PROGRAMME </t>
  </si>
  <si>
    <t>SINGLE MARKET PROGRAMME</t>
  </si>
  <si>
    <t>Bando ELBE Eurocluster per il sostegno finanziario alla formazione</t>
  </si>
  <si>
    <t>EUROPEAN DEFENCE FUND</t>
  </si>
  <si>
    <t>CONNECTING EUROPE FACILITY</t>
  </si>
  <si>
    <t xml:space="preserve">CONNECTING EUROPE FACILITY </t>
  </si>
  <si>
    <t>NEPHELE Open Call 1</t>
  </si>
  <si>
    <t>Capacity building per lo sviluppo dei mercati dei capitali in Tanzania</t>
  </si>
  <si>
    <t>Modulazione dell'invecchiamento cerebrale attraverso l'alimentazione e uno stile di vita sano (NutriBrain)</t>
  </si>
  <si>
    <t>Copernicus-based applications for businesses and policy-making</t>
  </si>
  <si>
    <t>EGNSS - Colmare le lacune dei mercati maturi, regolamentati e a lungo termine</t>
  </si>
  <si>
    <t>EGNSS - Transizione verso una società post-pandemica green, intelligente e più sicura</t>
  </si>
  <si>
    <t>EU GOVSATCOM per un'UE più sicura</t>
  </si>
  <si>
    <t>Progettazione di applicazioni downstream spaziali con partner internazionali</t>
  </si>
  <si>
    <t>Invito a presentare candidature per i Piani Integrati TERritoriali (PITER+) 2021-2027</t>
  </si>
  <si>
    <t>INTERREG ITALIA-FRANCIA ALCOTRA</t>
  </si>
  <si>
    <t>Bando per microprogetti</t>
  </si>
  <si>
    <t>EIT Second Academy Open Call (Master School)</t>
  </si>
  <si>
    <t>50 proposte presentate per la call CEF per la creazione di un' infrastruttura per i carburanti alternativi</t>
  </si>
  <si>
    <t>L'EUSPA lancia il primo rapporto sul mercato e la tecnologia degli utenti di Secure SATCOM</t>
  </si>
  <si>
    <t>Bando ERA TALENT per massimizzare l'impatto degli hub EURAXESS</t>
  </si>
  <si>
    <t>Centri europei di eccellenza quantistica (QEC) nelle applicazioni per la scienza e l'industria</t>
  </si>
  <si>
    <t>Tecnologie efficienti per l'energia nell'HPC</t>
  </si>
  <si>
    <t>EuroHPC Virtual Training Academy</t>
  </si>
  <si>
    <t>Rafforzare le capacità relative alla qualità del pollame nella Repubblica di Serbia</t>
  </si>
  <si>
    <t xml:space="preserve">Sostegno alle reti tematiche regionali di organizzazioni della società civile (OSC) nei Balcani occidentali e in Turchia </t>
  </si>
  <si>
    <t>Training/Services Open Call</t>
  </si>
  <si>
    <t>FRIEND CCI 2° call per le PMI per rafforzare l'innovazione e l'internazionalizzazione nell'industria culturale e creativa</t>
  </si>
  <si>
    <t>Rafforzare il sistema di sorveglianza nazionale delle malattie in Georgia attraverso il miglioramento della sorveglianza epidemiologica e molecolare (genomica)</t>
  </si>
  <si>
    <t>SUPPORT TO THE IMPLEMENTATION OF THE NON EU-GEORGIA ASSOCIATION AGREEMENT AND MIGRATION MANAGEMENT</t>
  </si>
  <si>
    <t>ERC-2024-PERA</t>
  </si>
  <si>
    <t>Nano e tecnologie avanzate per la prevenzione, la diagnostica e la terapia delle malattie</t>
  </si>
  <si>
    <t>Partenariato dell'UE con le organizzazioni della società civile (OSC) su cambiamento climatico e giovani in Yemen</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</si>
  <si>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</si>
  <si>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</si>
  <si>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</si>
  <si>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</si>
  <si>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</si>
  <si>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</si>
  <si>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EU BODIES AND AGENCIES</t>
  </si>
  <si>
    <t>Creazione di capacità di sorveglianza attiva dell'influenza aviaria ad alta patogenicità negli uccelli selvatici in Europa</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</si>
  <si>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</si>
  <si>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</si>
  <si>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</si>
  <si>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</si>
  <si>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</si>
  <si>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Diritti del bambino e coinvolgimento dei bambini</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</si>
  <si>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</si>
  <si>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</si>
  <si>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</si>
  <si>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 xml:space="preserve">EUROPEAN SOCIAL FUND </t>
  </si>
  <si>
    <t xml:space="preserve">CITIZENS, EQUALITY, RIGHTS AND VALUES </t>
  </si>
  <si>
    <t>INTERREGIONAL INNOVATION INVESTMENTS I3</t>
  </si>
  <si>
    <t>EU RURAL TOURISM 2° bando aperto per le PMI del turismo rurale</t>
  </si>
  <si>
    <t xml:space="preserve">Report: impatto e performance di Creative Europe nel 2021-2022 </t>
  </si>
  <si>
    <t>I3 Capacity Building - Strand 2b</t>
  </si>
  <si>
    <t>Entra in vigore il nuovo regolamento sulla tutela dei prodotti artigianali e industriali europei</t>
  </si>
  <si>
    <t>Sovvenzioni ERC Proof of Concept</t>
  </si>
  <si>
    <t>Promozione della conoscenza degli oceani e dell'acqua nelle comunità scolastiche</t>
  </si>
  <si>
    <t>Interreg North-West Europe - 4a call</t>
  </si>
  <si>
    <t>INTERREG NORTH-WEST EUROPE</t>
  </si>
  <si>
    <t>La Commissione stanzierà 186 milioni di euro per promuovere i prodotti agroalimentari all'interno e all'esterno dell'UE - Data pubblicazione bandi: 18/01 - scadenza: 14/05/2024 / Eventi informativi: 31/01 e 01/02</t>
  </si>
  <si>
    <t>!</t>
  </si>
  <si>
    <t>EIT Urban Mobility - Bando per l'espansione del mercato delle PMI</t>
  </si>
  <si>
    <t>Studio di gravimetria spaziale quantistica di fase B e maturazione tecnologica</t>
  </si>
  <si>
    <t>Le tecnologie spaziali per l'autosufficienza e la competitività dell'Europa</t>
  </si>
  <si>
    <t>Copernicus per la sicurezza</t>
  </si>
  <si>
    <t>Copernicus per la terra e l'acqua</t>
  </si>
  <si>
    <t>Cybersecurity Skills Academy</t>
  </si>
  <si>
    <t>Programmi di formazione specializzati in aree di competenza chiave</t>
  </si>
  <si>
    <t>Programmi di formazione specializzati in aree di competenza chiave - Analisi delle competenze digitali avanzate</t>
  </si>
  <si>
    <t>P2R Prima call per le regioni e le comunità</t>
  </si>
  <si>
    <t>European Networks of Cultural and Creative Organisations</t>
  </si>
  <si>
    <t xml:space="preserve">SILEO - Call per progetti di talent placement </t>
  </si>
  <si>
    <t>18-21/03 Research &amp; Innovation Week 2024</t>
  </si>
  <si>
    <t>La Commissione chiede di rafforzare la cooperazione di Schengen</t>
  </si>
  <si>
    <t>La Commissione stanzia oltre 250 milioni di euro di finanziamenti aggiuntivi per rafforzare la sicurezza delle frontiere e la gestione della migrazione</t>
  </si>
  <si>
    <t>Innovation Fund Call 2023 - Net Zero Technologies</t>
  </si>
  <si>
    <t>Rafforzamento delle capacità dell'Agenzia forestale del Marocco</t>
  </si>
  <si>
    <t>Un ambiente equo per la sicurezza dei prodotti di consumo in Israele: miglioramento della sorveglianza del mercato e adozione di sistemi di autoregolamentazione basati sulle migliori pratiche dell'UE</t>
  </si>
  <si>
    <t>Formazione dei giudici nazionali in materia di diritto della concorrenza dell'UE e cooperazione giudiziaria tra i giudici nazionali in materia di diritto della concorrenza</t>
  </si>
  <si>
    <t>Centro di supporto per le applicazioni di intelligenza artificiale (AI) alimentate da HPC</t>
  </si>
  <si>
    <t>6G-SANDBOX 2° bando per nuove infrastrutture e funzionalità e per esperimenti innovativi</t>
  </si>
  <si>
    <t>Azioni Jean Monnet in altri settori dell'istruzione e della formazione: Iniziative UE di apprendimento</t>
  </si>
  <si>
    <t>Capacity building nel campo del Vocational education and training (VET)</t>
  </si>
  <si>
    <t>Capacity building nel campo dell'istruzione superiore - Strand 1/2/3</t>
  </si>
  <si>
    <t>Capacity building nel campo della gioventù</t>
  </si>
  <si>
    <t>Jean Monnet Policy Debate</t>
  </si>
  <si>
    <t>NGI0 Core (2024-02C)</t>
  </si>
  <si>
    <t>EU-China Think-Tank Engagement</t>
  </si>
  <si>
    <t>EU Civil Society Facility and Media Programme for Kosovo – 2023</t>
  </si>
  <si>
    <t>Erasmus+ Teacher Academies</t>
  </si>
  <si>
    <t>Partnerships for Innovation - Alliances</t>
  </si>
  <si>
    <t>30/01/24 Erasmus+ Sport Info Day 2024 – Aperte le registrazioni</t>
  </si>
  <si>
    <t>I nuovi progetti Horizon Europe inizieranno la loro attività, pronti a riformare il sistema di R&amp;I dell'UE</t>
  </si>
  <si>
    <t>Interreg Italia-Austria - Pubblicate delle FAQ sui progetti per il periodo di programmazione 2021-2027</t>
  </si>
  <si>
    <t>Le ultime opportunità della comunità ENI CBC Med</t>
  </si>
  <si>
    <t>INTERREG VI-A Italia-Malta 2021-2027 – Il 6 dicembre 2023 l’evento di presentazione dell’Avviso n. 1 del 2023 per il finanziamento di progetti di cooperazione territoriale europea</t>
  </si>
  <si>
    <t>REINFORCING 1° bando su "Innovazione aperta e responsabile"</t>
  </si>
  <si>
    <t>Azioni per promuovere lo sviluppo dei mercati finanziari per le imprese sociali</t>
  </si>
  <si>
    <t>MENO DI 3O GIORNI!</t>
  </si>
  <si>
    <t>EUROPEAN SOCIAL FUND</t>
  </si>
  <si>
    <t>Scambi virtuali nell'istruzione superiore e nei giovani</t>
  </si>
  <si>
    <t>European policy experimentation</t>
  </si>
  <si>
    <t>Erasmus Mundus Joint Masters</t>
  </si>
  <si>
    <t>Next generation of scientific instrumentation, tools, methods, and advanced digital solutions for RIs</t>
  </si>
  <si>
    <t>Enhancing the European R&amp;I system</t>
  </si>
  <si>
    <t>Developing, consolidating and optimising the European research infrastructures landscape, maintaining global leadership</t>
  </si>
  <si>
    <t>Invito a presentare proposte per sovvenzioni di funzionamento a organizzazioni non governative: contributo finanziario al funzionamento di organismi sanitari non governativi che attuano uno o più obiettivi specifici del Regolamento 2021/522</t>
  </si>
  <si>
    <t>EU4 HEALTH</t>
  </si>
  <si>
    <t>TARGET-X Second Open Call</t>
  </si>
  <si>
    <t xml:space="preserve">EUROPEAN SOLIDARITY CORPS </t>
  </si>
  <si>
    <t>Volontariato a sostegno di operazioni di aiuto umanitario</t>
  </si>
  <si>
    <t>Enabling an operational, open and FAIR EOSC ecosystem</t>
  </si>
  <si>
    <t>STAGE Financial Grant Program</t>
  </si>
  <si>
    <t>European co-development</t>
  </si>
  <si>
    <t>Soluzioni intersettoriali per la transizione climatica</t>
  </si>
  <si>
    <t>European Film Distribution</t>
  </si>
  <si>
    <t>Squadre di volontariato nelle aree ad alta priorità sanitaria (VTHPA)</t>
  </si>
  <si>
    <t>Soluzioni pulite e competitive per tutte le modalità di trasporto</t>
  </si>
  <si>
    <t>Uso efficiente, sostenibile e inclusivo dell'energia</t>
  </si>
  <si>
    <t>Prospettive agricole dell'UE 2023-35: un settore agricolo dell'UE in transizione e resiliente affronterà le sfide e coglierà le opportunità</t>
  </si>
  <si>
    <t>Transizione digitale: Implicazioni a lungo termine per gli agricoltori e le comunità rurali dell'UE</t>
  </si>
  <si>
    <t>Horizon Europe: Oltre 310 milioni di euro disponibili per finanziare progetti di ricerca su nuove energie e mobilità</t>
  </si>
  <si>
    <t>CEF Energy: quasi 600 milioni di euro di sovvenzioni per 8 progetti di sviluppo di infrastrutture energetiche transfrontaliere</t>
  </si>
  <si>
    <t>Horizon Europe: 337 milioni di euro per finanziare nuovi progetti di infrastrutture di ricerca</t>
  </si>
  <si>
    <t>30/01/24 Webinar "New Green Shoots 2024" per rivelare le ultime tendenze e innovazioni della finanza naturale</t>
  </si>
  <si>
    <t>Lancio della call for proposals 2024 di Erasmus+ e guida al programma</t>
  </si>
  <si>
    <t>La Commissione adotta linee guida antitrust per gli accordi di sostenibilità in agricoltura</t>
  </si>
  <si>
    <t>La Commissione accoglie con favore l'accordo per la decarbonizzazione dei mercati del gas dell'UE e la promozione dell'idrogeno</t>
  </si>
  <si>
    <t>Italia: misure nazionali rilevanti per l'Anno europeo delle competenze</t>
  </si>
  <si>
    <t>Pubblicazione finale del Programma Interreg Italia-Svizzera 2014-2020</t>
  </si>
  <si>
    <t>Interreg Italy-Croatia:  il Comitato di monitoraggio ha approvato i progetti standard per la prima call</t>
  </si>
  <si>
    <t>INTERREG GREECE-ITALY</t>
  </si>
  <si>
    <t>1° Invito a presentare proposte di progetti comuni</t>
  </si>
  <si>
    <t>Tender EU4Health per sostenere i programmi di formazione e le esercitazioni di gruppo sulla preparazione e la risposta alle minacce sanitarie transfrontaliere</t>
  </si>
  <si>
    <t>Interreg Europe: Webinar di benvenuto per i progetti della seconda call - 18/01</t>
  </si>
  <si>
    <t xml:space="preserve">CLIMAAX Prima call per egioni e comunità </t>
  </si>
  <si>
    <t>CLIMAREST 2° call per la replicazione di progetti</t>
  </si>
  <si>
    <t>Transizione verso un ecosistema più sostenibile e resiliente - potenziamento delle PMI del turismo</t>
  </si>
  <si>
    <t>Call per contrastare la criminalità organizzata</t>
  </si>
  <si>
    <t>INTERNATIONAL SECURITY FUND</t>
  </si>
  <si>
    <t>Premio UE per i campioni della parità di genere</t>
  </si>
  <si>
    <t>Rising Together: Azione per i diritti dei bambini e delle donne in Laos</t>
  </si>
  <si>
    <t>EIT Urban Mobility - Bando permanente per progetti di innovazione mirati</t>
  </si>
  <si>
    <t>CERV - Networks of Towns</t>
  </si>
  <si>
    <t>CITIZENS, EQUALITY, RIGHTS AND VALUES</t>
  </si>
  <si>
    <t>Eurocluster AIBC - Call per la formazione e le competenze</t>
  </si>
  <si>
    <t>SESAR Engage 2 KTN - Bando per dottorati di ricerca nel settore della gestione del traffico aereo (ATM)</t>
  </si>
  <si>
    <t>Innovation Fund: 37 progetti di tecnologia pulita su larga scala firmano accordi di sovvenzione per un valore di 3,45 miliardi di euro a sostegno della transizione energetica pulita dell'UE</t>
  </si>
  <si>
    <t>Lanciato il portale dei servizi di Mission Ocean and Waters</t>
  </si>
  <si>
    <t>Il progetto LIFE mira a rivoluzionare l'approccio europeo al riciclo degli pneumatici fuori uso</t>
  </si>
  <si>
    <t>L'UE investirà oltre 760 milioni di euro nella transizione digitale e nella sicurezza informatica</t>
  </si>
  <si>
    <t>La Commissione assegna un contratto da 41 milioni di euro per sviluppare l'infrastruttura degli spazi comuni di dati europei</t>
  </si>
  <si>
    <t>La BEI impegna 5 miliardi di euro per sostenere i produttori eolici europei e approva finanziamenti per oltre 20 miliardi di euro per nuovi progetti</t>
  </si>
  <si>
    <t>Interreg Grecia-Italia - FAQ 1 call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</si>
</sst>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69">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i/>
      <sz val="9"/>
      <name val="Calibri"/>
      <family val="2"/>
    </font>
    <font>
      <b/>
      <sz val="8"/>
      <name val="Calibri"/>
      <family val="2"/>
    </font>
    <font>
      <sz val="8"/>
      <name val="Arial"/>
      <family val="2"/>
    </font>
    <font>
      <u/>
      <sz val="10"/>
      <color theme="10"/>
      <name val="Arial"/>
      <family val="2"/>
    </font>
    <font>
      <sz val="10"/>
      <name val="Arial"/>
      <family val="2"/>
    </font>
    <font>
      <b/>
      <sz val="10"/>
      <color rgb="FFFF0000"/>
      <name val="Calibri"/>
      <family val="2"/>
    </font>
    <font>
      <b/>
      <sz val="10"/>
      <color theme="0"/>
      <name val="Calibri"/>
      <family val="2"/>
    </font>
    <font>
      <u/>
      <sz val="10"/>
      <color theme="10"/>
      <name val="Arial"/>
      <family val="2"/>
    </font>
    <font>
      <sz val="10"/>
      <color rgb="FF000000"/>
      <name val="Tahoma"/>
      <family val="34"/>
    </font>
    <font>
      <b/>
      <sz val="10"/>
      <color rgb="FF000000"/>
      <name val="Tahoma"/>
      <family val="34"/>
    </font>
  </fonts>
  <fills count="23">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s>
  <borders count="84">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top style="medium">
        <color rgb="FF0070C0"/>
      </top>
      <bottom style="medium">
        <color indexed="64"/>
      </bottom>
      <diagonal/>
    </border>
    <border>
      <left/>
      <right style="medium">
        <color indexed="64"/>
      </right>
      <top style="medium">
        <color rgb="FF0070C0"/>
      </top>
      <bottom style="medium">
        <color indexed="64"/>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top style="medium">
        <color rgb="FF92D050"/>
      </top>
      <bottom/>
      <diagonal/>
    </border>
    <border>
      <left/>
      <right/>
      <top style="thin">
        <color rgb="FF66CCFF"/>
      </top>
      <bottom style="thin">
        <color rgb="FF66CCFF"/>
      </bottom>
      <diagonal/>
    </border>
    <border>
      <left/>
      <right style="medium">
        <color rgb="FF00B0F0"/>
      </right>
      <top style="medium">
        <color rgb="FF00B0F0"/>
      </top>
      <bottom/>
      <diagonal/>
    </border>
    <border>
      <left/>
      <right style="medium">
        <color rgb="FF00B0F0"/>
      </right>
      <top/>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63" fillId="0" borderId="0" applyFont="0" applyFill="0" applyBorder="0" applyAlignment="0" applyProtection="0"/>
    <xf numFmtId="164" fontId="66" fillId="0" borderId="0" applyNumberFormat="0" applyFill="0" applyBorder="0" applyAlignment="0" applyProtection="0"/>
  </cellStyleXfs>
  <cellXfs count="323">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0" fillId="0" borderId="6"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6"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4" xfId="0" applyFont="1" applyBorder="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9" xfId="0" applyNumberFormat="1" applyFont="1" applyFill="1" applyBorder="1" applyAlignment="1">
      <alignment horizontal="center" vertical="center" wrapText="1"/>
    </xf>
    <xf numFmtId="164" fontId="0" fillId="0" borderId="3" xfId="0" applyBorder="1"/>
    <xf numFmtId="164" fontId="0" fillId="0" borderId="8"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8" xfId="0" applyNumberFormat="1" applyFont="1" applyFill="1" applyBorder="1" applyAlignment="1">
      <alignment horizontal="center" vertical="center"/>
    </xf>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64" fontId="39" fillId="7" borderId="13" xfId="0" applyFont="1" applyFill="1" applyBorder="1"/>
    <xf numFmtId="164" fontId="38" fillId="7" borderId="12" xfId="4" applyFont="1" applyFill="1" applyBorder="1" applyAlignment="1">
      <alignment horizontal="center" vertical="center" wrapText="1"/>
    </xf>
    <xf numFmtId="164" fontId="40" fillId="11" borderId="12" xfId="0" applyFont="1" applyFill="1" applyBorder="1" applyAlignment="1">
      <alignment horizontal="center" vertical="center" wrapText="1"/>
    </xf>
    <xf numFmtId="14" fontId="39" fillId="11" borderId="12" xfId="3" applyNumberFormat="1" applyFont="1" applyFill="1" applyBorder="1" applyAlignment="1">
      <alignment horizontal="center" vertical="center"/>
    </xf>
    <xf numFmtId="164" fontId="41" fillId="12" borderId="21" xfId="0" applyFont="1" applyFill="1" applyBorder="1" applyAlignment="1">
      <alignment horizontal="center" vertical="center"/>
    </xf>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2" fillId="12" borderId="26" xfId="0" applyFont="1" applyFill="1" applyBorder="1" applyAlignment="1">
      <alignment horizontal="center" vertical="center"/>
    </xf>
    <xf numFmtId="164" fontId="42" fillId="12" borderId="27" xfId="0" applyFont="1" applyFill="1" applyBorder="1" applyAlignment="1">
      <alignment horizontal="center" vertical="center"/>
    </xf>
    <xf numFmtId="164" fontId="6" fillId="0" borderId="25" xfId="10" applyFont="1" applyBorder="1" applyAlignment="1" applyProtection="1">
      <alignment horizontal="center" vertical="center"/>
    </xf>
    <xf numFmtId="0" fontId="43" fillId="7" borderId="12" xfId="10" applyNumberFormat="1" applyFont="1" applyFill="1" applyBorder="1" applyAlignment="1">
      <alignment horizontal="center" vertical="center"/>
    </xf>
    <xf numFmtId="0" fontId="43" fillId="7" borderId="13" xfId="10" applyNumberFormat="1" applyFont="1" applyFill="1" applyBorder="1" applyAlignment="1">
      <alignment horizontal="center" vertical="center"/>
    </xf>
    <xf numFmtId="164" fontId="37" fillId="7" borderId="13" xfId="3" applyFont="1" applyFill="1" applyBorder="1" applyAlignment="1">
      <alignment horizontal="center" vertical="center" wrapText="1"/>
    </xf>
    <xf numFmtId="164" fontId="37" fillId="7" borderId="12" xfId="3" applyFont="1" applyFill="1" applyBorder="1" applyAlignment="1">
      <alignment horizontal="center" vertical="center" wrapText="1"/>
    </xf>
    <xf numFmtId="0" fontId="36" fillId="10" borderId="17" xfId="10" applyNumberFormat="1" applyFont="1" applyFill="1" applyBorder="1" applyAlignment="1" applyProtection="1">
      <alignment horizontal="center" vertical="center"/>
    </xf>
    <xf numFmtId="164" fontId="41" fillId="12" borderId="39" xfId="0" applyFont="1" applyFill="1" applyBorder="1" applyAlignment="1">
      <alignment horizontal="center" vertical="center"/>
    </xf>
    <xf numFmtId="14" fontId="39" fillId="11" borderId="13" xfId="3" applyNumberFormat="1" applyFont="1" applyFill="1" applyBorder="1" applyAlignment="1">
      <alignment horizontal="center" vertical="center" wrapText="1"/>
    </xf>
    <xf numFmtId="164" fontId="42" fillId="12" borderId="37" xfId="0" applyFont="1" applyFill="1" applyBorder="1" applyAlignment="1">
      <alignment horizontal="center" vertical="center" wrapText="1"/>
    </xf>
    <xf numFmtId="164" fontId="37" fillId="7" borderId="46" xfId="3" applyFont="1" applyFill="1" applyBorder="1" applyAlignment="1">
      <alignment horizontal="center" vertical="center" wrapText="1"/>
    </xf>
    <xf numFmtId="164" fontId="46" fillId="0" borderId="0" xfId="0" applyFont="1" applyAlignment="1">
      <alignment horizontal="center" vertical="top"/>
    </xf>
    <xf numFmtId="164" fontId="0" fillId="13" borderId="47" xfId="0" applyFill="1" applyBorder="1"/>
    <xf numFmtId="0" fontId="0" fillId="0" borderId="0" xfId="0" applyNumberFormat="1"/>
    <xf numFmtId="164" fontId="0" fillId="6" borderId="48" xfId="0" applyFill="1" applyBorder="1"/>
    <xf numFmtId="164" fontId="33" fillId="13" borderId="47" xfId="10" applyFont="1" applyFill="1" applyBorder="1"/>
    <xf numFmtId="164" fontId="46" fillId="0" borderId="0" xfId="0" applyFont="1"/>
    <xf numFmtId="164" fontId="47" fillId="12" borderId="6" xfId="0" applyFont="1" applyFill="1" applyBorder="1" applyAlignment="1">
      <alignment horizontal="center" vertical="center" wrapText="1"/>
    </xf>
    <xf numFmtId="164" fontId="0" fillId="20" borderId="51" xfId="0" applyFill="1" applyBorder="1"/>
    <xf numFmtId="14" fontId="39" fillId="11" borderId="52" xfId="3" applyNumberFormat="1" applyFont="1" applyFill="1" applyBorder="1" applyAlignment="1">
      <alignment horizontal="center" vertical="center"/>
    </xf>
    <xf numFmtId="14" fontId="39" fillId="11" borderId="13" xfId="3" applyNumberFormat="1" applyFont="1" applyFill="1" applyBorder="1" applyAlignment="1">
      <alignment horizontal="center" vertical="center"/>
    </xf>
    <xf numFmtId="164" fontId="41" fillId="12" borderId="54" xfId="0" applyFont="1" applyFill="1" applyBorder="1" applyAlignment="1">
      <alignment horizontal="center" vertical="center"/>
    </xf>
    <xf numFmtId="0" fontId="51" fillId="12" borderId="14" xfId="3" applyNumberFormat="1" applyFont="1" applyFill="1" applyBorder="1" applyAlignment="1">
      <alignment vertical="center" textRotation="90" wrapText="1"/>
    </xf>
    <xf numFmtId="0" fontId="51" fillId="12" borderId="14"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0" xfId="3" applyNumberFormat="1" applyFont="1" applyFill="1" applyBorder="1" applyAlignment="1">
      <alignment vertical="center" textRotation="90" wrapText="1"/>
    </xf>
    <xf numFmtId="0" fontId="51" fillId="12" borderId="60" xfId="3" applyNumberFormat="1" applyFont="1" applyFill="1" applyBorder="1" applyAlignment="1">
      <alignment vertical="center" textRotation="90" wrapText="1"/>
    </xf>
    <xf numFmtId="0" fontId="51" fillId="12" borderId="58" xfId="3" applyNumberFormat="1" applyFont="1" applyFill="1" applyBorder="1" applyAlignment="1">
      <alignment vertical="center" textRotation="90" wrapText="1"/>
    </xf>
    <xf numFmtId="0" fontId="51" fillId="12" borderId="53" xfId="3" applyNumberFormat="1" applyFont="1" applyFill="1" applyBorder="1" applyAlignment="1">
      <alignment horizontal="center" vertical="center" textRotation="90" wrapText="1"/>
    </xf>
    <xf numFmtId="0" fontId="51" fillId="12" borderId="11" xfId="3" applyNumberFormat="1" applyFont="1" applyFill="1" applyBorder="1" applyAlignment="1">
      <alignment vertical="center" textRotation="90" wrapText="1"/>
    </xf>
    <xf numFmtId="0" fontId="36" fillId="10" borderId="17" xfId="10" applyNumberFormat="1" applyFont="1" applyFill="1" applyBorder="1" applyAlignment="1" applyProtection="1">
      <alignment horizontal="center" vertical="center"/>
      <protection locked="0"/>
    </xf>
    <xf numFmtId="164" fontId="0" fillId="13" borderId="47" xfId="0" applyFill="1" applyBorder="1" applyProtection="1">
      <protection locked="0"/>
    </xf>
    <xf numFmtId="164" fontId="0" fillId="6" borderId="48" xfId="0" applyFill="1" applyBorder="1" applyProtection="1">
      <protection locked="0"/>
    </xf>
    <xf numFmtId="164" fontId="46" fillId="0" borderId="0" xfId="0" applyFont="1" applyAlignment="1" applyProtection="1">
      <alignment horizontal="center" vertical="top"/>
      <protection locked="0"/>
    </xf>
    <xf numFmtId="164" fontId="41" fillId="12" borderId="39" xfId="0" applyFont="1" applyFill="1" applyBorder="1" applyAlignment="1" applyProtection="1">
      <alignment horizontal="center" vertical="center"/>
      <protection locked="0"/>
    </xf>
    <xf numFmtId="164" fontId="37" fillId="7" borderId="13" xfId="3" applyFont="1" applyFill="1" applyBorder="1" applyAlignment="1" applyProtection="1">
      <alignment horizontal="center" vertical="center" wrapText="1"/>
      <protection locked="0"/>
    </xf>
    <xf numFmtId="164" fontId="40" fillId="11" borderId="13" xfId="0" applyFont="1" applyFill="1" applyBorder="1" applyAlignment="1" applyProtection="1">
      <alignment horizontal="center" vertical="center" wrapText="1"/>
      <protection locked="0"/>
    </xf>
    <xf numFmtId="14" fontId="39" fillId="11" borderId="13"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6" xfId="0" applyFont="1" applyFill="1" applyBorder="1" applyAlignment="1" applyProtection="1">
      <alignment horizontal="center" vertical="center"/>
      <protection locked="0"/>
    </xf>
    <xf numFmtId="164" fontId="6" fillId="0" borderId="25" xfId="10" applyFont="1" applyBorder="1" applyAlignment="1" applyProtection="1">
      <alignment horizontal="center" vertical="center"/>
      <protection locked="0"/>
    </xf>
    <xf numFmtId="164" fontId="22" fillId="0" borderId="0" xfId="0" applyFont="1" applyProtection="1">
      <protection locked="0"/>
    </xf>
    <xf numFmtId="164" fontId="6" fillId="0" borderId="25" xfId="10" applyFont="1" applyBorder="1" applyAlignment="1" applyProtection="1">
      <alignment horizontal="center" vertical="center" wrapText="1"/>
    </xf>
    <xf numFmtId="0" fontId="52" fillId="10" borderId="17" xfId="10" applyNumberFormat="1" applyFont="1" applyFill="1" applyBorder="1" applyAlignment="1" applyProtection="1">
      <alignment horizontal="center" vertical="center" wrapText="1"/>
    </xf>
    <xf numFmtId="164" fontId="41" fillId="21" borderId="67" xfId="0" applyFont="1" applyFill="1" applyBorder="1" applyAlignment="1">
      <alignment horizontal="center" vertical="center"/>
    </xf>
    <xf numFmtId="164" fontId="42" fillId="12" borderId="26" xfId="0" applyFont="1" applyFill="1" applyBorder="1" applyAlignment="1">
      <alignment horizontal="center" vertical="center" wrapText="1"/>
    </xf>
    <xf numFmtId="164" fontId="42" fillId="12" borderId="33" xfId="0" applyFont="1" applyFill="1" applyBorder="1" applyAlignment="1">
      <alignment horizontal="center" vertical="center" wrapText="1"/>
    </xf>
    <xf numFmtId="14" fontId="39" fillId="11" borderId="68" xfId="3" applyNumberFormat="1" applyFont="1" applyFill="1" applyBorder="1" applyAlignment="1">
      <alignment horizontal="center" vertical="center"/>
    </xf>
    <xf numFmtId="164" fontId="37" fillId="7" borderId="8" xfId="3" applyFont="1" applyFill="1" applyBorder="1" applyAlignment="1">
      <alignment horizontal="center" vertical="center" wrapText="1"/>
    </xf>
    <xf numFmtId="0" fontId="52" fillId="10" borderId="17" xfId="10" applyNumberFormat="1" applyFont="1" applyFill="1" applyBorder="1" applyAlignment="1" applyProtection="1">
      <alignment horizontal="center" vertical="center"/>
    </xf>
    <xf numFmtId="164" fontId="33" fillId="11" borderId="13" xfId="10" applyFont="1" applyFill="1" applyBorder="1" applyAlignment="1" applyProtection="1">
      <alignment horizontal="center" vertical="center" wrapText="1"/>
    </xf>
    <xf numFmtId="164" fontId="33" fillId="0" borderId="25" xfId="10" applyFont="1" applyBorder="1" applyAlignment="1" applyProtection="1">
      <alignment horizontal="center" vertical="center"/>
    </xf>
    <xf numFmtId="164" fontId="33" fillId="0" borderId="25"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1" borderId="13" xfId="3" applyNumberFormat="1" applyFont="1" applyFill="1" applyBorder="1" applyAlignment="1">
      <alignment horizontal="center" vertical="center" wrapText="1"/>
    </xf>
    <xf numFmtId="0" fontId="43" fillId="7" borderId="0" xfId="10"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3" xfId="3" applyNumberFormat="1" applyFont="1" applyFill="1" applyBorder="1" applyAlignment="1">
      <alignment horizontal="center" vertical="center"/>
    </xf>
    <xf numFmtId="164" fontId="40" fillId="11" borderId="13" xfId="0" applyFont="1" applyFill="1" applyBorder="1" applyAlignment="1">
      <alignment horizontal="center" vertical="top" wrapText="1"/>
    </xf>
    <xf numFmtId="164" fontId="22" fillId="0" borderId="0" xfId="0" applyFont="1" applyAlignment="1">
      <alignment horizontal="left"/>
    </xf>
    <xf numFmtId="164" fontId="24" fillId="0" borderId="0" xfId="10" applyFont="1"/>
    <xf numFmtId="164" fontId="58" fillId="0" borderId="0" xfId="10" applyFont="1"/>
    <xf numFmtId="164" fontId="37" fillId="7" borderId="13" xfId="4" applyFont="1" applyFill="1" applyBorder="1" applyAlignment="1">
      <alignment horizontal="center" vertical="center" wrapText="1"/>
    </xf>
    <xf numFmtId="164" fontId="12" fillId="5" borderId="0" xfId="0" applyFont="1" applyFill="1" applyAlignment="1">
      <alignment wrapText="1"/>
    </xf>
    <xf numFmtId="164" fontId="6" fillId="0" borderId="0" xfId="10" applyFont="1" applyBorder="1" applyAlignment="1" applyProtection="1">
      <alignment horizontal="center" vertical="center" wrapText="1"/>
    </xf>
    <xf numFmtId="0" fontId="49" fillId="12" borderId="50"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41" fillId="21" borderId="73" xfId="0" applyFont="1" applyFill="1" applyBorder="1" applyAlignment="1">
      <alignment horizontal="center" vertical="center"/>
    </xf>
    <xf numFmtId="164" fontId="6" fillId="0" borderId="72" xfId="10" applyFont="1" applyBorder="1" applyAlignment="1" applyProtection="1">
      <alignment horizontal="center" vertical="center" wrapText="1"/>
    </xf>
    <xf numFmtId="164" fontId="60" fillId="7" borderId="13" xfId="3" applyFont="1" applyFill="1" applyBorder="1" applyAlignment="1">
      <alignment horizontal="center" vertical="center" wrapText="1"/>
    </xf>
    <xf numFmtId="164" fontId="6" fillId="0" borderId="70" xfId="10" applyFont="1" applyBorder="1" applyAlignment="1" applyProtection="1">
      <alignment horizontal="center" vertical="center" wrapText="1"/>
    </xf>
    <xf numFmtId="164" fontId="6" fillId="0" borderId="71" xfId="10" applyFont="1" applyBorder="1" applyAlignment="1" applyProtection="1">
      <alignment horizontal="center" vertical="center" wrapText="1"/>
    </xf>
    <xf numFmtId="164" fontId="33" fillId="0" borderId="25" xfId="10" applyFont="1" applyBorder="1" applyAlignment="1" applyProtection="1">
      <alignment horizontal="center" vertical="center"/>
      <protection locked="0"/>
    </xf>
    <xf numFmtId="164" fontId="39" fillId="11" borderId="13" xfId="0" applyFont="1" applyFill="1" applyBorder="1" applyAlignment="1">
      <alignment horizontal="center" vertical="center" wrapText="1"/>
    </xf>
    <xf numFmtId="164" fontId="31" fillId="0" borderId="0" xfId="0" applyFont="1" applyAlignment="1">
      <alignment horizontal="left" vertical="center" readingOrder="1"/>
    </xf>
    <xf numFmtId="164" fontId="39" fillId="7" borderId="0" xfId="0" applyFont="1" applyFill="1" applyAlignment="1">
      <alignment horizontal="center"/>
    </xf>
    <xf numFmtId="164" fontId="62" fillId="0" borderId="25" xfId="10" applyFont="1" applyBorder="1" applyAlignment="1" applyProtection="1">
      <alignment horizontal="center" vertical="center"/>
    </xf>
    <xf numFmtId="14" fontId="37" fillId="11" borderId="13" xfId="3" applyNumberFormat="1" applyFont="1" applyFill="1" applyBorder="1" applyAlignment="1">
      <alignment horizontal="center" vertical="center" wrapText="1"/>
    </xf>
    <xf numFmtId="164" fontId="62" fillId="0" borderId="25" xfId="10" applyFont="1" applyBorder="1" applyAlignment="1" applyProtection="1">
      <alignment horizontal="center" vertical="center" wrapText="1"/>
    </xf>
    <xf numFmtId="164" fontId="33" fillId="0" borderId="25" xfId="10" applyFont="1" applyBorder="1" applyAlignment="1">
      <alignment horizontal="center" vertical="center"/>
    </xf>
    <xf numFmtId="43" fontId="0" fillId="0" borderId="0" xfId="9" applyFont="1"/>
    <xf numFmtId="0" fontId="64" fillId="7" borderId="13" xfId="10" applyNumberFormat="1" applyFont="1" applyFill="1" applyBorder="1" applyAlignment="1">
      <alignment horizontal="center" vertical="center"/>
    </xf>
    <xf numFmtId="0" fontId="64" fillId="7" borderId="12" xfId="10" applyNumberFormat="1" applyFont="1" applyFill="1" applyBorder="1" applyAlignment="1">
      <alignment horizontal="center" vertical="center"/>
    </xf>
    <xf numFmtId="14" fontId="33" fillId="11" borderId="13" xfId="10" applyNumberFormat="1" applyFont="1" applyFill="1" applyBorder="1" applyAlignment="1">
      <alignment horizontal="center" vertical="center" wrapText="1"/>
    </xf>
    <xf numFmtId="0" fontId="64" fillId="7" borderId="0" xfId="10" applyNumberFormat="1" applyFont="1" applyFill="1" applyBorder="1" applyAlignment="1">
      <alignment horizontal="center" vertical="center"/>
    </xf>
    <xf numFmtId="164" fontId="65" fillId="21" borderId="67" xfId="0" applyFont="1" applyFill="1" applyBorder="1" applyAlignment="1">
      <alignment horizontal="center" vertical="center"/>
    </xf>
    <xf numFmtId="164" fontId="39" fillId="22" borderId="13" xfId="0" applyFont="1" applyFill="1" applyBorder="1" applyAlignment="1">
      <alignment horizontal="center" vertical="center" wrapText="1"/>
    </xf>
    <xf numFmtId="164" fontId="62" fillId="11" borderId="13" xfId="10" applyFont="1" applyFill="1" applyBorder="1" applyAlignment="1" applyProtection="1">
      <alignment horizontal="center" vertical="center" wrapText="1"/>
    </xf>
    <xf numFmtId="14" fontId="62" fillId="11" borderId="13" xfId="10" applyNumberFormat="1" applyFont="1" applyFill="1" applyBorder="1" applyAlignment="1">
      <alignment horizontal="center" vertical="center" wrapText="1"/>
    </xf>
    <xf numFmtId="164" fontId="38" fillId="7" borderId="68" xfId="4" applyFont="1" applyFill="1" applyBorder="1" applyAlignment="1">
      <alignment horizontal="center" vertical="center" wrapText="1"/>
    </xf>
    <xf numFmtId="164" fontId="37" fillId="7" borderId="68" xfId="3" applyFont="1" applyFill="1" applyBorder="1" applyAlignment="1">
      <alignment horizontal="center" vertical="center" wrapText="1"/>
    </xf>
    <xf numFmtId="164" fontId="39" fillId="11" borderId="68" xfId="0" applyFont="1" applyFill="1" applyBorder="1" applyAlignment="1">
      <alignment horizontal="center" vertical="center" wrapText="1"/>
    </xf>
    <xf numFmtId="14" fontId="39" fillId="11" borderId="68" xfId="3" applyNumberFormat="1" applyFont="1" applyFill="1" applyBorder="1" applyAlignment="1">
      <alignment horizontal="center" vertical="center" wrapText="1"/>
    </xf>
    <xf numFmtId="164" fontId="33" fillId="11" borderId="0" xfId="10" applyFont="1" applyFill="1" applyBorder="1" applyAlignment="1">
      <alignment horizontal="center" vertical="center"/>
    </xf>
    <xf numFmtId="164" fontId="41" fillId="12" borderId="76" xfId="0" applyFont="1" applyFill="1" applyBorder="1" applyAlignment="1">
      <alignment horizontal="center" vertical="center"/>
    </xf>
    <xf numFmtId="164" fontId="39" fillId="11" borderId="12" xfId="0" applyFont="1" applyFill="1" applyBorder="1" applyAlignment="1">
      <alignment horizontal="center" vertical="center" wrapText="1"/>
    </xf>
    <xf numFmtId="14" fontId="39" fillId="11" borderId="12" xfId="3" applyNumberFormat="1" applyFont="1" applyFill="1" applyBorder="1" applyAlignment="1">
      <alignment horizontal="center" vertical="center" wrapText="1"/>
    </xf>
    <xf numFmtId="164" fontId="33" fillId="11" borderId="68" xfId="10" applyFont="1" applyFill="1" applyBorder="1" applyAlignment="1">
      <alignment horizontal="center" vertical="center"/>
    </xf>
    <xf numFmtId="164" fontId="39" fillId="11" borderId="77" xfId="0" applyFont="1" applyFill="1" applyBorder="1" applyAlignment="1">
      <alignment horizontal="center" vertical="center" wrapText="1"/>
    </xf>
    <xf numFmtId="164" fontId="33" fillId="11" borderId="77" xfId="10" applyFont="1" applyFill="1" applyBorder="1" applyAlignment="1">
      <alignment horizontal="center" vertical="center"/>
    </xf>
    <xf numFmtId="164" fontId="33" fillId="11" borderId="12" xfId="10" applyFont="1" applyFill="1" applyBorder="1" applyAlignment="1">
      <alignment horizontal="center" vertical="center"/>
    </xf>
    <xf numFmtId="0" fontId="43" fillId="7" borderId="78" xfId="10" applyNumberFormat="1" applyFont="1" applyFill="1" applyBorder="1" applyAlignment="1">
      <alignment horizontal="center" vertical="center"/>
    </xf>
    <xf numFmtId="164" fontId="66" fillId="11" borderId="13" xfId="10" applyFill="1" applyBorder="1" applyAlignment="1" applyProtection="1">
      <alignment horizontal="center" vertical="center" wrapText="1"/>
    </xf>
    <xf numFmtId="164" fontId="33" fillId="11" borderId="78" xfId="10" applyFont="1" applyFill="1" applyBorder="1" applyAlignment="1" applyProtection="1">
      <alignment horizontal="center" vertical="center" wrapText="1"/>
    </xf>
    <xf numFmtId="164" fontId="66" fillId="0" borderId="25" xfId="10" applyBorder="1" applyAlignment="1" applyProtection="1">
      <alignment horizontal="center" vertical="center"/>
    </xf>
    <xf numFmtId="164" fontId="40" fillId="11" borderId="78" xfId="0" applyFont="1" applyFill="1" applyBorder="1" applyAlignment="1">
      <alignment horizontal="center" vertical="center" wrapText="1"/>
    </xf>
    <xf numFmtId="164" fontId="33" fillId="0" borderId="70" xfId="10" applyFont="1" applyBorder="1" applyAlignment="1" applyProtection="1">
      <alignment horizontal="center" vertical="center"/>
    </xf>
    <xf numFmtId="164" fontId="33" fillId="0" borderId="71" xfId="10" applyFont="1" applyBorder="1" applyAlignment="1" applyProtection="1">
      <alignment horizontal="center" vertical="center"/>
    </xf>
    <xf numFmtId="164" fontId="33" fillId="11" borderId="13" xfId="10" applyFont="1" applyFill="1" applyBorder="1" applyAlignment="1">
      <alignment horizontal="center" vertical="center"/>
    </xf>
    <xf numFmtId="14" fontId="39" fillId="11" borderId="13" xfId="3" applyNumberFormat="1" applyFont="1" applyFill="1" applyBorder="1" applyAlignment="1" applyProtection="1">
      <alignment horizontal="center" vertical="center" wrapText="1"/>
      <protection locked="0"/>
    </xf>
    <xf numFmtId="164" fontId="39" fillId="11" borderId="13" xfId="0" applyFont="1" applyFill="1" applyBorder="1" applyAlignment="1" applyProtection="1">
      <alignment horizontal="center" vertical="center" wrapText="1"/>
      <protection locked="0"/>
    </xf>
    <xf numFmtId="0" fontId="43" fillId="7" borderId="79" xfId="10" applyNumberFormat="1" applyFont="1" applyFill="1" applyBorder="1" applyAlignment="1">
      <alignment horizontal="center" vertical="center"/>
    </xf>
    <xf numFmtId="164" fontId="66" fillId="11" borderId="79" xfId="10" applyFill="1" applyBorder="1" applyAlignment="1" applyProtection="1">
      <alignment horizontal="center" vertical="center" wrapText="1"/>
    </xf>
    <xf numFmtId="164" fontId="39" fillId="11" borderId="79" xfId="0" applyFont="1" applyFill="1" applyBorder="1" applyAlignment="1">
      <alignment horizontal="center" vertical="center" wrapText="1"/>
    </xf>
    <xf numFmtId="0" fontId="43" fillId="7" borderId="68" xfId="10" applyNumberFormat="1" applyFont="1" applyFill="1" applyBorder="1" applyAlignment="1">
      <alignment horizontal="center" vertical="center"/>
    </xf>
    <xf numFmtId="164" fontId="66" fillId="11" borderId="13" xfId="10" applyFill="1" applyBorder="1" applyAlignment="1">
      <alignment horizontal="center" vertical="center" wrapText="1"/>
    </xf>
    <xf numFmtId="164" fontId="0" fillId="0" borderId="70" xfId="0" applyBorder="1" applyAlignment="1">
      <alignment horizontal="center" vertical="center" wrapText="1"/>
    </xf>
    <xf numFmtId="164" fontId="0" fillId="0" borderId="72" xfId="0" applyBorder="1" applyAlignment="1">
      <alignment horizontal="center" vertical="center" wrapText="1"/>
    </xf>
    <xf numFmtId="0" fontId="43" fillId="7" borderId="50" xfId="10" applyNumberFormat="1" applyFont="1" applyFill="1" applyBorder="1" applyAlignment="1">
      <alignment horizontal="center" vertical="center"/>
    </xf>
    <xf numFmtId="164" fontId="33" fillId="0" borderId="70" xfId="10" applyFont="1" applyBorder="1" applyAlignment="1">
      <alignment horizontal="center" vertical="center" wrapText="1"/>
    </xf>
    <xf numFmtId="164" fontId="33" fillId="0" borderId="71" xfId="10" applyFont="1" applyBorder="1" applyAlignment="1">
      <alignment horizontal="center" vertical="center" wrapText="1"/>
    </xf>
    <xf numFmtId="164" fontId="66" fillId="11" borderId="0" xfId="10" applyFill="1" applyBorder="1" applyAlignment="1">
      <alignment horizontal="center" vertical="center"/>
    </xf>
    <xf numFmtId="164" fontId="66" fillId="11" borderId="13" xfId="10" applyFill="1" applyBorder="1" applyAlignment="1">
      <alignment horizontal="center" vertical="center"/>
    </xf>
    <xf numFmtId="164" fontId="66" fillId="11" borderId="68" xfId="10" applyFill="1" applyBorder="1" applyAlignment="1">
      <alignment horizontal="center" vertical="center"/>
    </xf>
    <xf numFmtId="0" fontId="64" fillId="7" borderId="68" xfId="10" applyNumberFormat="1" applyFont="1" applyFill="1" applyBorder="1" applyAlignment="1">
      <alignment horizontal="center" vertical="center"/>
    </xf>
    <xf numFmtId="0" fontId="43" fillId="7" borderId="77" xfId="10" applyNumberFormat="1" applyFont="1" applyFill="1" applyBorder="1" applyAlignment="1">
      <alignment horizontal="center" vertical="center"/>
    </xf>
    <xf numFmtId="164" fontId="38" fillId="7" borderId="77" xfId="4" applyFont="1" applyFill="1" applyBorder="1" applyAlignment="1">
      <alignment horizontal="center" vertical="center" wrapText="1"/>
    </xf>
    <xf numFmtId="164" fontId="37" fillId="7" borderId="77" xfId="3" applyFont="1" applyFill="1" applyBorder="1" applyAlignment="1">
      <alignment horizontal="center" vertical="center" wrapText="1"/>
    </xf>
    <xf numFmtId="14" fontId="39" fillId="11" borderId="77" xfId="3" applyNumberFormat="1" applyFont="1" applyFill="1" applyBorder="1" applyAlignment="1">
      <alignment horizontal="center" vertical="center" wrapText="1"/>
    </xf>
    <xf numFmtId="164" fontId="66" fillId="11" borderId="77" xfId="10" applyFill="1" applyBorder="1" applyAlignment="1">
      <alignment horizontal="center" vertical="center"/>
    </xf>
    <xf numFmtId="0" fontId="64" fillId="7" borderId="77" xfId="10" applyNumberFormat="1" applyFont="1" applyFill="1" applyBorder="1" applyAlignment="1">
      <alignment horizontal="center" vertical="center"/>
    </xf>
    <xf numFmtId="14" fontId="39" fillId="11" borderId="77" xfId="3" applyNumberFormat="1" applyFont="1" applyFill="1" applyBorder="1" applyAlignment="1">
      <alignment horizontal="center" vertical="center"/>
    </xf>
    <xf numFmtId="14" fontId="66" fillId="11" borderId="13" xfId="10" applyNumberFormat="1" applyFill="1" applyBorder="1" applyAlignment="1">
      <alignment horizontal="center" vertical="center" wrapText="1"/>
    </xf>
    <xf numFmtId="164" fontId="37" fillId="7" borderId="12" xfId="4" applyFont="1" applyFill="1" applyBorder="1" applyAlignment="1">
      <alignment horizontal="center" vertical="center" wrapText="1"/>
    </xf>
    <xf numFmtId="0" fontId="43" fillId="7" borderId="80" xfId="10" applyNumberFormat="1" applyFont="1" applyFill="1" applyBorder="1" applyAlignment="1">
      <alignment horizontal="center" vertical="center"/>
    </xf>
    <xf numFmtId="164" fontId="66" fillId="11" borderId="80" xfId="10" applyFill="1" applyBorder="1" applyAlignment="1" applyProtection="1">
      <alignment horizontal="center" vertical="center" wrapText="1"/>
    </xf>
    <xf numFmtId="164" fontId="40" fillId="11" borderId="80" xfId="0" applyFont="1" applyFill="1" applyBorder="1" applyAlignment="1">
      <alignment horizontal="center" vertical="center" wrapText="1"/>
    </xf>
    <xf numFmtId="0" fontId="43" fillId="7" borderId="81" xfId="10" applyNumberFormat="1" applyFont="1" applyFill="1" applyBorder="1" applyAlignment="1">
      <alignment horizontal="center" vertical="center"/>
    </xf>
    <xf numFmtId="164" fontId="66" fillId="11" borderId="81" xfId="10" applyFill="1" applyBorder="1" applyAlignment="1" applyProtection="1">
      <alignment horizontal="center" vertical="center" wrapText="1"/>
    </xf>
    <xf numFmtId="164" fontId="39" fillId="11" borderId="81" xfId="0" applyFont="1" applyFill="1" applyBorder="1" applyAlignment="1">
      <alignment horizontal="center" vertical="center" wrapText="1"/>
    </xf>
    <xf numFmtId="164" fontId="0" fillId="0" borderId="83" xfId="0" applyBorder="1"/>
    <xf numFmtId="164" fontId="6" fillId="0" borderId="82" xfId="10" applyFont="1" applyBorder="1" applyAlignment="1" applyProtection="1">
      <alignment horizontal="center" vertical="center"/>
    </xf>
    <xf numFmtId="164" fontId="6" fillId="0" borderId="83" xfId="10" applyFont="1" applyBorder="1" applyAlignment="1" applyProtection="1">
      <alignment horizontal="center" vertical="center"/>
    </xf>
    <xf numFmtId="14" fontId="39" fillId="6" borderId="13" xfId="3" applyNumberFormat="1" applyFont="1" applyFill="1" applyBorder="1" applyAlignment="1">
      <alignment horizontal="center" vertical="center" wrapText="1"/>
    </xf>
    <xf numFmtId="164" fontId="66" fillId="11" borderId="78" xfId="10" applyFill="1" applyBorder="1" applyAlignment="1" applyProtection="1">
      <alignment horizontal="center" vertical="center" wrapText="1"/>
    </xf>
    <xf numFmtId="164" fontId="3" fillId="0" borderId="0" xfId="0" applyFont="1" applyAlignment="1">
      <alignment horizontal="center" vertical="center" wrapText="1"/>
    </xf>
    <xf numFmtId="164" fontId="34" fillId="11" borderId="28" xfId="10" applyFont="1" applyFill="1" applyBorder="1" applyAlignment="1" applyProtection="1">
      <alignment horizontal="center" vertical="center" wrapText="1"/>
    </xf>
    <xf numFmtId="164" fontId="34" fillId="11" borderId="29" xfId="10" applyFont="1" applyFill="1" applyBorder="1" applyAlignment="1" applyProtection="1">
      <alignment horizontal="center" vertical="center" wrapText="1"/>
    </xf>
    <xf numFmtId="1" fontId="34" fillId="7" borderId="31" xfId="0" applyNumberFormat="1" applyFont="1" applyFill="1" applyBorder="1" applyAlignment="1">
      <alignment horizontal="center" vertical="center" wrapText="1"/>
    </xf>
    <xf numFmtId="1" fontId="44" fillId="7" borderId="32" xfId="0" applyNumberFormat="1" applyFont="1" applyFill="1" applyBorder="1" applyAlignment="1">
      <alignment horizontal="center" vertical="center" wrapText="1"/>
    </xf>
    <xf numFmtId="1" fontId="44" fillId="7" borderId="30" xfId="0" applyNumberFormat="1" applyFont="1" applyFill="1" applyBorder="1" applyAlignment="1">
      <alignment horizontal="center" vertical="center" wrapText="1"/>
    </xf>
    <xf numFmtId="1" fontId="34" fillId="7" borderId="32" xfId="0" applyNumberFormat="1" applyFont="1" applyFill="1" applyBorder="1" applyAlignment="1">
      <alignment horizontal="center" vertical="center" wrapText="1"/>
    </xf>
    <xf numFmtId="1" fontId="34" fillId="7" borderId="30" xfId="0" applyNumberFormat="1" applyFont="1" applyFill="1" applyBorder="1" applyAlignment="1">
      <alignment horizontal="center" vertical="center" wrapText="1"/>
    </xf>
    <xf numFmtId="164" fontId="34" fillId="11" borderId="28" xfId="10" applyFont="1" applyFill="1" applyBorder="1" applyAlignment="1" applyProtection="1">
      <alignment horizontal="center" vertical="center"/>
    </xf>
    <xf numFmtId="164" fontId="34" fillId="11" borderId="40" xfId="10" applyFont="1" applyFill="1" applyBorder="1" applyAlignment="1" applyProtection="1">
      <alignment horizontal="center" vertical="center"/>
    </xf>
    <xf numFmtId="164" fontId="34" fillId="11" borderId="29" xfId="10" applyFont="1" applyFill="1" applyBorder="1" applyAlignment="1" applyProtection="1">
      <alignment horizontal="center" vertical="center"/>
    </xf>
    <xf numFmtId="164" fontId="34" fillId="11" borderId="41" xfId="10" applyFont="1" applyFill="1" applyBorder="1" applyAlignment="1" applyProtection="1">
      <alignment horizontal="center" vertical="center"/>
    </xf>
    <xf numFmtId="164" fontId="53" fillId="14" borderId="49" xfId="0" applyFont="1" applyFill="1" applyBorder="1" applyAlignment="1">
      <alignment horizontal="center" vertical="center" wrapText="1"/>
    </xf>
    <xf numFmtId="164" fontId="53" fillId="15" borderId="49" xfId="0" applyFont="1" applyFill="1" applyBorder="1" applyAlignment="1">
      <alignment horizontal="center" vertical="center" wrapText="1"/>
    </xf>
    <xf numFmtId="164" fontId="53" fillId="17" borderId="49" xfId="0" applyFont="1" applyFill="1" applyBorder="1" applyAlignment="1">
      <alignment horizontal="center" vertical="center" wrapText="1"/>
    </xf>
    <xf numFmtId="1" fontId="48" fillId="18" borderId="49" xfId="0" applyNumberFormat="1" applyFont="1" applyFill="1" applyBorder="1" applyAlignment="1">
      <alignment horizontal="center" vertical="center"/>
    </xf>
    <xf numFmtId="0" fontId="48" fillId="18" borderId="49" xfId="0" applyNumberFormat="1" applyFont="1" applyFill="1" applyBorder="1" applyAlignment="1">
      <alignment horizontal="center" vertical="center"/>
    </xf>
    <xf numFmtId="164" fontId="53" fillId="16" borderId="49" xfId="0" applyFont="1" applyFill="1" applyBorder="1" applyAlignment="1">
      <alignment horizontal="center" vertical="center" wrapText="1"/>
    </xf>
    <xf numFmtId="164" fontId="35" fillId="9" borderId="19" xfId="0" applyFont="1" applyFill="1" applyBorder="1" applyAlignment="1">
      <alignment horizontal="center" vertical="center" wrapText="1"/>
    </xf>
    <xf numFmtId="164" fontId="35" fillId="9" borderId="20" xfId="0" applyFont="1" applyFill="1" applyBorder="1" applyAlignment="1">
      <alignment horizontal="center" vertical="center"/>
    </xf>
    <xf numFmtId="164" fontId="45" fillId="9" borderId="19" xfId="0" applyFont="1" applyFill="1" applyBorder="1" applyAlignment="1">
      <alignment horizontal="center" vertical="center" wrapText="1"/>
    </xf>
    <xf numFmtId="164" fontId="45" fillId="9" borderId="20" xfId="0" applyFont="1" applyFill="1" applyBorder="1" applyAlignment="1">
      <alignment horizontal="center" vertical="center"/>
    </xf>
    <xf numFmtId="164" fontId="10" fillId="9" borderId="19" xfId="0" applyFont="1" applyFill="1" applyBorder="1" applyAlignment="1">
      <alignment horizontal="center" vertical="center" wrapText="1"/>
    </xf>
    <xf numFmtId="164" fontId="19" fillId="9" borderId="20" xfId="0" applyFont="1" applyFill="1" applyBorder="1" applyAlignment="1">
      <alignment horizontal="center" vertical="center"/>
    </xf>
    <xf numFmtId="164" fontId="19" fillId="9" borderId="19" xfId="0" applyFont="1" applyFill="1" applyBorder="1" applyAlignment="1">
      <alignment horizontal="center" vertical="center" wrapText="1"/>
    </xf>
    <xf numFmtId="164" fontId="42" fillId="12" borderId="44"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33" fillId="0" borderId="35" xfId="10" applyFont="1" applyBorder="1" applyAlignment="1" applyProtection="1">
      <alignment horizontal="center" vertical="center"/>
    </xf>
    <xf numFmtId="164" fontId="33" fillId="0" borderId="36" xfId="10" applyFont="1" applyBorder="1" applyAlignment="1" applyProtection="1">
      <alignment horizontal="center" vertical="center"/>
    </xf>
    <xf numFmtId="164" fontId="62" fillId="0" borderId="35" xfId="10" applyFont="1" applyBorder="1" applyAlignment="1" applyProtection="1">
      <alignment horizontal="center" vertical="center"/>
    </xf>
    <xf numFmtId="164" fontId="62" fillId="0" borderId="36" xfId="10" applyFont="1" applyBorder="1" applyAlignment="1" applyProtection="1">
      <alignment horizontal="center" vertical="center"/>
    </xf>
    <xf numFmtId="164" fontId="42" fillId="12" borderId="37" xfId="0"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10" fillId="9" borderId="20" xfId="0" applyFont="1" applyFill="1" applyBorder="1" applyAlignment="1">
      <alignment horizontal="center" vertical="center" wrapText="1"/>
    </xf>
    <xf numFmtId="164" fontId="1" fillId="0" borderId="0" xfId="0" applyFont="1" applyAlignment="1">
      <alignment horizontal="center" vertical="center"/>
    </xf>
    <xf numFmtId="164" fontId="6" fillId="0" borderId="35" xfId="10" applyFont="1" applyBorder="1" applyAlignment="1" applyProtection="1">
      <alignment horizontal="center" vertical="center" wrapText="1"/>
    </xf>
    <xf numFmtId="164" fontId="6" fillId="0" borderId="36" xfId="10" applyFont="1" applyBorder="1" applyAlignment="1" applyProtection="1">
      <alignment horizontal="center" vertical="center" wrapText="1"/>
    </xf>
    <xf numFmtId="164" fontId="19" fillId="9" borderId="20" xfId="0" applyFont="1" applyFill="1" applyBorder="1" applyAlignment="1">
      <alignment horizontal="center" vertical="center" wrapText="1"/>
    </xf>
    <xf numFmtId="164" fontId="42" fillId="12" borderId="37" xfId="0" applyFont="1" applyFill="1" applyBorder="1" applyAlignment="1">
      <alignment horizontal="center" vertical="center"/>
    </xf>
    <xf numFmtId="164" fontId="42" fillId="12" borderId="38" xfId="0" applyFont="1" applyFill="1" applyBorder="1" applyAlignment="1">
      <alignment horizontal="center" vertical="center"/>
    </xf>
    <xf numFmtId="164" fontId="6" fillId="0" borderId="35" xfId="10" applyFont="1" applyBorder="1" applyAlignment="1" applyProtection="1">
      <alignment horizontal="center" vertical="center"/>
    </xf>
    <xf numFmtId="164" fontId="6" fillId="0" borderId="36" xfId="10" applyFont="1" applyBorder="1" applyAlignment="1" applyProtection="1">
      <alignment horizontal="center" vertical="center"/>
    </xf>
    <xf numFmtId="164" fontId="6" fillId="0" borderId="70" xfId="10" applyFont="1" applyBorder="1" applyAlignment="1" applyProtection="1">
      <alignment horizontal="center" vertical="center"/>
    </xf>
    <xf numFmtId="164" fontId="6" fillId="0" borderId="71" xfId="10" applyFont="1" applyBorder="1" applyAlignment="1" applyProtection="1">
      <alignment horizontal="center" vertical="center"/>
    </xf>
    <xf numFmtId="164" fontId="66" fillId="0" borderId="35" xfId="10" applyBorder="1" applyAlignment="1" applyProtection="1">
      <alignment horizontal="center" vertical="center"/>
    </xf>
    <xf numFmtId="164" fontId="66" fillId="0" borderId="36" xfId="10" applyBorder="1" applyAlignment="1" applyProtection="1">
      <alignment horizontal="center" vertical="center"/>
    </xf>
    <xf numFmtId="164" fontId="42" fillId="12" borderId="74" xfId="0" applyFont="1" applyFill="1" applyBorder="1" applyAlignment="1">
      <alignment horizontal="center" vertical="center"/>
    </xf>
    <xf numFmtId="164" fontId="42" fillId="12" borderId="75" xfId="0" applyFont="1" applyFill="1" applyBorder="1" applyAlignment="1">
      <alignment horizontal="center" vertical="center"/>
    </xf>
    <xf numFmtId="164" fontId="33" fillId="0" borderId="42" xfId="10" applyFont="1" applyBorder="1" applyAlignment="1" applyProtection="1">
      <alignment horizontal="center" vertical="center"/>
    </xf>
    <xf numFmtId="164" fontId="33" fillId="0" borderId="43" xfId="10" applyFont="1" applyBorder="1" applyAlignment="1" applyProtection="1">
      <alignment horizontal="center" vertical="center"/>
    </xf>
    <xf numFmtId="164" fontId="45" fillId="9" borderId="19" xfId="0" applyFont="1" applyFill="1" applyBorder="1" applyAlignment="1" applyProtection="1">
      <alignment horizontal="center" vertical="center"/>
      <protection locked="0"/>
    </xf>
    <xf numFmtId="164" fontId="45" fillId="9" borderId="20" xfId="0" applyFont="1" applyFill="1" applyBorder="1" applyAlignment="1" applyProtection="1">
      <alignment horizontal="center" vertical="center"/>
      <protection locked="0"/>
    </xf>
    <xf numFmtId="164" fontId="33" fillId="0" borderId="35" xfId="10" applyFont="1" applyBorder="1" applyAlignment="1" applyProtection="1">
      <alignment horizontal="center" vertical="center"/>
      <protection locked="0"/>
    </xf>
    <xf numFmtId="164" fontId="33" fillId="0" borderId="36" xfId="10" applyFont="1" applyBorder="1" applyAlignment="1" applyProtection="1">
      <alignment horizontal="center" vertical="center"/>
      <protection locked="0"/>
    </xf>
    <xf numFmtId="164" fontId="42" fillId="12" borderId="37" xfId="0" applyFont="1" applyFill="1"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35" fillId="9" borderId="19" xfId="0" applyFont="1" applyFill="1" applyBorder="1" applyAlignment="1">
      <alignment horizontal="center" vertical="center"/>
    </xf>
    <xf numFmtId="164" fontId="42" fillId="12" borderId="34"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5" xfId="10" applyFont="1" applyBorder="1" applyAlignment="1" applyProtection="1">
      <alignment horizontal="center" vertical="center" wrapText="1"/>
    </xf>
    <xf numFmtId="164" fontId="33" fillId="0" borderId="36" xfId="10" applyFont="1" applyBorder="1" applyAlignment="1" applyProtection="1">
      <alignment horizontal="center" vertical="center" wrapText="1"/>
    </xf>
    <xf numFmtId="164" fontId="33" fillId="0" borderId="35" xfId="10" applyFont="1" applyBorder="1" applyAlignment="1">
      <alignment horizontal="center" vertical="center" wrapText="1"/>
    </xf>
    <xf numFmtId="164" fontId="33" fillId="0" borderId="36" xfId="10" applyFont="1" applyBorder="1" applyAlignment="1">
      <alignment horizontal="center" vertical="center" wrapText="1"/>
    </xf>
    <xf numFmtId="0" fontId="49" fillId="12" borderId="50"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59" xfId="3" applyNumberFormat="1" applyFont="1" applyFill="1" applyBorder="1" applyAlignment="1">
      <alignment horizontal="center" vertical="center" textRotation="90" wrapText="1"/>
    </xf>
    <xf numFmtId="164" fontId="50" fillId="19" borderId="19" xfId="0" applyFont="1" applyFill="1" applyBorder="1" applyAlignment="1">
      <alignment horizontal="center" vertical="center" wrapText="1"/>
    </xf>
    <xf numFmtId="164" fontId="50" fillId="19" borderId="20" xfId="0" applyFont="1" applyFill="1" applyBorder="1" applyAlignment="1">
      <alignment horizontal="center" vertical="center" wrapText="1"/>
    </xf>
    <xf numFmtId="0" fontId="49" fillId="12" borderId="16"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8" xfId="3" applyNumberFormat="1" applyFont="1" applyFill="1" applyBorder="1" applyAlignment="1">
      <alignment horizontal="center" vertical="center" textRotation="90" wrapText="1"/>
    </xf>
    <xf numFmtId="0" fontId="49" fillId="12" borderId="15" xfId="3" applyNumberFormat="1" applyFont="1" applyFill="1" applyBorder="1" applyAlignment="1">
      <alignment horizontal="center" vertical="center" textRotation="90" wrapText="1"/>
    </xf>
    <xf numFmtId="0" fontId="51" fillId="12" borderId="55" xfId="3" applyNumberFormat="1" applyFont="1" applyFill="1" applyBorder="1" applyAlignment="1">
      <alignment horizontal="center" vertical="center" textRotation="90" wrapText="1"/>
    </xf>
    <xf numFmtId="0" fontId="51" fillId="12" borderId="5"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7" xfId="3" applyNumberFormat="1" applyFont="1" applyFill="1" applyBorder="1" applyAlignment="1">
      <alignment horizontal="center"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50"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45"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9" xfId="3" applyNumberFormat="1" applyFont="1" applyFill="1" applyBorder="1" applyAlignment="1">
      <alignment horizontal="center" vertical="center" textRotation="90" wrapText="1"/>
    </xf>
    <xf numFmtId="0" fontId="51" fillId="12" borderId="10"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98">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6</xdr:row>
      <xdr:rowOff>311716</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18/12/23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03414" y="1690044"/>
          <a:ext cx="87646" cy="305227"/>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1170148</xdr:colOff>
      <xdr:row>20</xdr:row>
      <xdr:rowOff>235627</xdr:rowOff>
    </xdr:from>
    <xdr:to>
      <xdr:col>6</xdr:col>
      <xdr:colOff>157784</xdr:colOff>
      <xdr:row>21</xdr:row>
      <xdr:rowOff>268414</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topic-search?tenders=false&amp;callIdentifier=ERASMUS-EDU-2024-EUR-UNIV" TargetMode="External"/><Relationship Id="rId18" Type="http://schemas.openxmlformats.org/officeDocument/2006/relationships/hyperlink" Target="https://ec.europa.eu/info/funding-tenders/opportunities/portal/screen/opportunities/topic-details/erasmus-jmo-2024-ofet-learning-eu?tenders=false&amp;forthcoming=false&amp;closed=true&amp;sortBy=startDate&amp;order=DESC" TargetMode="External"/><Relationship Id="rId26" Type="http://schemas.openxmlformats.org/officeDocument/2006/relationships/hyperlink" Target="https://www.eacea.ec.europa.eu/news-events/news/erasmus-sport-info-day-2024-registration-open-2023-11-29_en" TargetMode="External"/><Relationship Id="rId21" Type="http://schemas.openxmlformats.org/officeDocument/2006/relationships/hyperlink" Target="https://ec.europa.eu/info/funding-tenders/opportunities/portal/screen/opportunities/topic-details/erasmus-youth-2024-youth-tog?tenders=false&amp;forthcoming=false&amp;closed=true&amp;sortBy=startDate&amp;order=DESC" TargetMode="External"/><Relationship Id="rId34" Type="http://schemas.openxmlformats.org/officeDocument/2006/relationships/hyperlink" Target="https://www.cedefop.europa.eu/en/news/italy-national-measures-relevant-european-year-skills" TargetMode="External"/><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home" TargetMode="External"/><Relationship Id="rId17" Type="http://schemas.openxmlformats.org/officeDocument/2006/relationships/hyperlink" Target="https://ec.europa.eu/info/funding-tenders/opportunities/portal/screen/opportunities/competitive-calls-cs/4282?tenders=false&amp;forthcoming=false&amp;programmePart=&amp;sortBy=startDate&amp;order=DESC" TargetMode="External"/><Relationship Id="rId25" Type="http://schemas.openxmlformats.org/officeDocument/2006/relationships/hyperlink" Target="https://ec.europa.eu/info/funding-tenders/opportunities/portal/screen/opportunities/topic-details/erasmus-edu-2024-pi-all-inno-edu-enterp?tenders=false&amp;callIdentifier=ERASMUS-EDU-2024-PI-ALL-INNO" TargetMode="External"/><Relationship Id="rId33" Type="http://schemas.openxmlformats.org/officeDocument/2006/relationships/hyperlink" Target="https://www.eacea.ec.europa.eu/news-events/news/launch-2024-erasmus-call-proposals-and-programme-guide-2023-12-05_en"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competitive-calls-cs/4201?tenders=false&amp;forthcoming=false&amp;sortBy=startDate&amp;order=DESC" TargetMode="External"/><Relationship Id="rId20" Type="http://schemas.openxmlformats.org/officeDocument/2006/relationships/hyperlink" Target="https://ec.europa.eu/info/funding-tenders/opportunities/portal/screen/opportunities/topic-search?tenders=false&amp;programmePart=&amp;callIdentifier=ERASMUS-EDU-2024-CBHE" TargetMode="External"/><Relationship Id="rId29" Type="http://schemas.openxmlformats.org/officeDocument/2006/relationships/hyperlink" Target="https://ec.europa.eu/info/funding-tenders/opportunities/portal/screen/opportunities/topic-details/erasmus-edu-2024-virt-exch?tenders=false&amp;programmePart=&amp;callIdentifier=ERASMUS-EDU-2024-VIRT-EXCH"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ted.europa.eu/TED/main/HomePage.do" TargetMode="External"/><Relationship Id="rId24" Type="http://schemas.openxmlformats.org/officeDocument/2006/relationships/hyperlink" Target="https://ec.europa.eu/info/funding-tenders/opportunities/portal/screen/opportunities/topic-details/erasmus-edu-2024-pex-teach-aca?tenders=false&amp;forthcoming=false&amp;sortBy=startDate&amp;order=DESC" TargetMode="External"/><Relationship Id="rId32" Type="http://schemas.openxmlformats.org/officeDocument/2006/relationships/hyperlink" Target="https://ec.europa.eu/info/funding-tenders/opportunities/portal/screen/opportunities/topic-search?tenders=false&amp;programmePart=&amp;callIdentifier=ERASMUS-EDU-2024-PI-ALL-INNO" TargetMode="External"/><Relationship Id="rId37" Type="http://schemas.openxmlformats.org/officeDocument/2006/relationships/drawing" Target="../drawings/drawing10.xml"/><Relationship Id="rId5" Type="http://schemas.openxmlformats.org/officeDocument/2006/relationships/hyperlink" Target="https://www.eacea.ec.europa.eu/grants/how-get-grant_en" TargetMode="External"/><Relationship Id="rId15" Type="http://schemas.openxmlformats.org/officeDocument/2006/relationships/hyperlink" Target="https://ec.europa.eu/info/funding-tenders/opportunities/portal/screen/opportunities/topic-details/cerv-2024-citizens-values?tenders=false&amp;forthcoming=false&amp;closed=false&amp;sortBy=startDate&amp;order=DESC&amp;pageNumber=2" TargetMode="External"/><Relationship Id="rId23" Type="http://schemas.openxmlformats.org/officeDocument/2006/relationships/hyperlink" Target="https://ec.europa.eu/info/funding-tenders/opportunities/portal/screen/opportunities/topic-search?tenders=false&amp;callIdentifier=ERASMUS-JMO-2024-NETWORKS" TargetMode="External"/><Relationship Id="rId28" Type="http://schemas.openxmlformats.org/officeDocument/2006/relationships/hyperlink" Target="https://ec.europa.eu/info/funding-tenders/opportunities/portal/screen/opportunities/topic-details/erasmus-edu-2024-emjm-design?tenders=false&amp;callIdentifier=ERASMUS-EDU-2024-EMJM-DESIGN" TargetMode="External"/><Relationship Id="rId36" Type="http://schemas.openxmlformats.org/officeDocument/2006/relationships/printerSettings" Target="../printerSettings/printerSettings14.bin"/><Relationship Id="rId10" Type="http://schemas.openxmlformats.org/officeDocument/2006/relationships/hyperlink" Target="https://ec.europa.eu/culture/calls/call-expressions-interest-establish-pool-experts-panel-european-capital-culture-action-0" TargetMode="External"/><Relationship Id="rId19" Type="http://schemas.openxmlformats.org/officeDocument/2006/relationships/hyperlink" Target="https://ec.europa.eu/info/funding-tenders/opportunities/portal/screen/opportunities/topic-details/erasmus-edu-2024-cb-vet?tenders=false&amp;forthcoming=false&amp;closed=true&amp;programmePart=&amp;sortBy=startDate&amp;order=DESC" TargetMode="External"/><Relationship Id="rId31" Type="http://schemas.openxmlformats.org/officeDocument/2006/relationships/hyperlink" Target="https://ec.europa.eu/info/funding-tenders/opportunities/portal/screen/opportunities/topic-details/erasmus-edu-2024-pex-emjm-mob?tenders=false&amp;forthcoming=false&amp;programmePeriod=2021%20-%202027&amp;programmePart=&amp;sortBy=startDate&amp;order=DESC&amp;pageNumber=6"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horizon-msca-2023-cofund-01-01?tenders=false&amp;forthcoming=false&amp;closed=false&amp;programmePeriod=2021%20-%202027&amp;sortBy=startDate&amp;order=DESC" TargetMode="External"/><Relationship Id="rId22" Type="http://schemas.openxmlformats.org/officeDocument/2006/relationships/hyperlink" Target="https://ec.europa.eu/info/funding-tenders/opportunities/portal/screen/opportunities/topic-details/erasmus-youth-2024-cb?tenders=false&amp;forthcoming=false&amp;closed=true&amp;programmePart=&amp;sortBy=startDate&amp;order=DESC" TargetMode="External"/><Relationship Id="rId27" Type="http://schemas.openxmlformats.org/officeDocument/2006/relationships/hyperlink" Target="https://ec.europa.eu/sport/calls_en" TargetMode="External"/><Relationship Id="rId30" Type="http://schemas.openxmlformats.org/officeDocument/2006/relationships/hyperlink" Target="https://ec.europa.eu/info/funding-tenders/opportunities/portal/screen/opportunities/topic-search?tenders=false&amp;programmePart=&amp;callIdentifier=ERASMUS-EDU-2024-POL-EXP" TargetMode="External"/><Relationship Id="rId35" Type="http://schemas.openxmlformats.org/officeDocument/2006/relationships/hyperlink" Target="https://ec.europa.eu/info/funding-tenders/opportunities/portal/screen/opportunities/competitive-calls-cs/4624?tenders=false&amp;forthcoming=false&amp;programmePart=&amp;sortBy=startDate&amp;order=DESC" TargetMode="External"/><Relationship Id="rId8" Type="http://schemas.openxmlformats.org/officeDocument/2006/relationships/hyperlink" Target="http://www.etf.europa.eu/web.nsf/pages/Open_tenders" TargetMode="External"/><Relationship Id="rId3" Type="http://schemas.openxmlformats.org/officeDocument/2006/relationships/hyperlink" Target="https://www.eacea.ec.europa.eu/index_en"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home-affairs.ec.europa.eu/news/commission-calls-stronger-schengen-cooperation-2023-11-23_en" TargetMode="External"/><Relationship Id="rId3" Type="http://schemas.openxmlformats.org/officeDocument/2006/relationships/hyperlink" Target="https://ec.europa.eu/info/index_en" TargetMode="External"/><Relationship Id="rId21" Type="http://schemas.openxmlformats.org/officeDocument/2006/relationships/hyperlink" Target="https://ec.europa.eu/info/funding-tenders/opportunities/portal/screen/opportunities/topic-details/isf-2023-tf2-ag-oc-organised-crime?tenders=false&amp;forthcoming=false&amp;programmePart=&amp;sortBy=startDate&amp;order=DESC"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cerv-2024-child?tenders=false&amp;forthcoming=false&amp;sortBy=startDate&amp;order=DESC"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hyperlink" Target="https://ec.europa.eu/info/funding-tenders/opportunities/portal/screen/opportunities/topic-details/smp-comp-2023-judg?tenders=false&amp;forthcoming=false&amp;closed=true&amp;programmePart=&amp;sortBy=startDate&amp;order=DESC&amp;pageNumber=2"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drawing" Target="../drawings/drawing11.xml"/><Relationship Id="rId10" Type="http://schemas.openxmlformats.org/officeDocument/2006/relationships/hyperlink" Target="https://ted.europa.eu/TED/main/HomePage.do" TargetMode="External"/><Relationship Id="rId19" Type="http://schemas.openxmlformats.org/officeDocument/2006/relationships/hyperlink" Target="https://home-affairs.ec.europa.eu/news/commission-provides-over-eur-250-million-additional-funding-reinforce-border-security-and-migration-2023-11-20_en"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 Id="rId22"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esc-solid-2024-vthpa?tenders=false&amp;forthcoming=false&amp;sortBy=startDate&amp;order=DESC&amp;pageNumber=2" TargetMode="External"/><Relationship Id="rId3" Type="http://schemas.openxmlformats.org/officeDocument/2006/relationships/hyperlink" Target="https://ted.europa.eu/TED/main/HomePage.do" TargetMode="External"/><Relationship Id="rId7" Type="http://schemas.openxmlformats.org/officeDocument/2006/relationships/hyperlink" Target="https://ec.europa.eu/info/funding-tenders/opportunities/portal/screen/opportunities/topic-details/esc-humaid-2024-volun?tenders=false&amp;forthcoming=false&amp;programmePeriod=2021%20-%202027&amp;programmePart=&amp;sortBy=startDate&amp;order=DESC&amp;pageNumber=4" TargetMode="External"/><Relationship Id="rId12" Type="http://schemas.openxmlformats.org/officeDocument/2006/relationships/drawing" Target="../drawings/drawing13.xm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s://ec.europa.eu/info/funding-tenders/opportunities/portal/screen/opportunities/topic-details/esf-2023-supply-demand?tenders=false&amp;forthcoming=false&amp;programmePeriod=2021%20-%202027&amp;sortBy=startDate&amp;order=DESC&amp;pageNumber=7" TargetMode="External"/><Relationship Id="rId11" Type="http://schemas.openxmlformats.org/officeDocument/2006/relationships/printerSettings" Target="../printerSettings/printerSettings18.bin"/><Relationship Id="rId5" Type="http://schemas.openxmlformats.org/officeDocument/2006/relationships/hyperlink" Target="http://eur-lex.europa.eu/JOIndex.do?ihmlang=it" TargetMode="External"/><Relationship Id="rId10" Type="http://schemas.openxmlformats.org/officeDocument/2006/relationships/hyperlink" Target="https://ec.europa.eu/info/funding-tenders/opportunities/portal/screen/opportunities/topic-details/cerv-2024-citizens-town-nt?tenders=false&amp;forthcoming=false&amp;order=DESC&amp;sortBy=startDate" TargetMode="External"/><Relationship Id="rId4" Type="http://schemas.openxmlformats.org/officeDocument/2006/relationships/hyperlink" Target="http://osha.europa.eu/it/about/calls" TargetMode="External"/><Relationship Id="rId9" Type="http://schemas.openxmlformats.org/officeDocument/2006/relationships/hyperlink" Target="https://ec.europa.eu/info/funding-tenders/opportunities/portal/screen/opportunities/topic-search?tenders=false&amp;programmePart=&amp;callIdentifier=HORIZON-WIDERA-2023-GENDER-Prize" TargetMode="Externa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interreg-ipa-adrion.eu/" TargetMode="External"/><Relationship Id="rId18" Type="http://schemas.openxmlformats.org/officeDocument/2006/relationships/hyperlink" Target="http://www.enicbcmed.eu/" TargetMode="External"/><Relationship Id="rId26" Type="http://schemas.openxmlformats.org/officeDocument/2006/relationships/hyperlink" Target="https://www.ita-slo.eu/it/bandi/bandi-aperti" TargetMode="External"/><Relationship Id="rId39" Type="http://schemas.openxmlformats.org/officeDocument/2006/relationships/hyperlink" Target="https://www.interreg-italiasvizzera.eu/wps/portal/site/interreg-italia-svizzera/DettaglioRedazionale/news/pubblicazione-14-20" TargetMode="External"/><Relationship Id="rId21" Type="http://schemas.openxmlformats.org/officeDocument/2006/relationships/hyperlink" Target="https://www.interreg-alcotra.eu/it/presentazione-1" TargetMode="External"/><Relationship Id="rId34" Type="http://schemas.openxmlformats.org/officeDocument/2006/relationships/hyperlink" Target="https://ec.europa.eu/info/funding-tenders/opportunities/portal/screen/opportunities/topic-details/i3-2023-cap2b?tenders=false&amp;forthcoming=false&amp;sortBy=startDate&amp;order=DESC" TargetMode="External"/><Relationship Id="rId42" Type="http://schemas.openxmlformats.org/officeDocument/2006/relationships/hyperlink" Target="https://www.interregeurope.eu/news-and-events/events/welcome-webinar-for-the-second-call-projects" TargetMode="External"/><Relationship Id="rId47" Type="http://schemas.openxmlformats.org/officeDocument/2006/relationships/comments" Target="../comments5.xml"/><Relationship Id="rId7" Type="http://schemas.openxmlformats.org/officeDocument/2006/relationships/hyperlink" Target="https://www.espon.eu/participate?field_type_tid%5B%5D=105" TargetMode="External"/><Relationship Id="rId2" Type="http://schemas.openxmlformats.org/officeDocument/2006/relationships/hyperlink" Target="https://ted.europa.eu/TED/main/HomePage.do" TargetMode="External"/><Relationship Id="rId16" Type="http://schemas.openxmlformats.org/officeDocument/2006/relationships/hyperlink" Target="https://www.interreg.net/it/news.asp" TargetMode="External"/><Relationship Id="rId29" Type="http://schemas.openxmlformats.org/officeDocument/2006/relationships/hyperlink" Target="https://ec.europa.eu/info/funding-tenders/opportunities/portal/screen/opportunities/topic-details/imreg-2023-infome?tenders=false&amp;forthcoming=false&amp;closed=false&amp;programmePeriod=2021%20-%202027&amp;sortBy=startDate&amp;order=DESC" TargetMode="External"/><Relationship Id="rId1" Type="http://schemas.openxmlformats.org/officeDocument/2006/relationships/hyperlink" Target="http://ec.europa.eu/regional_policy/it/newsroom/funding-opportunities/" TargetMode="External"/><Relationship Id="rId6" Type="http://schemas.openxmlformats.org/officeDocument/2006/relationships/hyperlink" Target="http://www.aebr.eu/en/index.php" TargetMode="External"/><Relationship Id="rId11" Type="http://schemas.openxmlformats.org/officeDocument/2006/relationships/hyperlink" Target="https://www.interregeurope.eu/projects/apply-for-funding/" TargetMode="External"/><Relationship Id="rId24" Type="http://schemas.openxmlformats.org/officeDocument/2006/relationships/hyperlink" Target="http://www.interreg-balkanmed.eu/" TargetMode="External"/><Relationship Id="rId32" Type="http://schemas.openxmlformats.org/officeDocument/2006/relationships/hyperlink" Target="https://www.interreg-alcotra.eu/it/invito-presentare-candidature-i-piani-integrati-territoriali-piter-2021-2027" TargetMode="External"/><Relationship Id="rId37" Type="http://schemas.openxmlformats.org/officeDocument/2006/relationships/hyperlink" Target="https://www.enicbcmed.eu/jobs-tenders-trainings-grants-check-latest-opportunities-eni-cbc-med-community-0" TargetMode="External"/><Relationship Id="rId40" Type="http://schemas.openxmlformats.org/officeDocument/2006/relationships/hyperlink" Target="https://www.italy-croatia.eu/web/italy-croatia/dettaglio-news?articleId=1451950&amp;groupId=555109" TargetMode="External"/><Relationship Id="rId45" Type="http://schemas.openxmlformats.org/officeDocument/2006/relationships/drawing" Target="../drawings/drawing14.xml"/><Relationship Id="rId5" Type="http://schemas.openxmlformats.org/officeDocument/2006/relationships/hyperlink" Target="https://interreg.eu/" TargetMode="External"/><Relationship Id="rId15" Type="http://schemas.openxmlformats.org/officeDocument/2006/relationships/hyperlink" Target="http://www.italietunisie.eu/index.php?option=com_content&amp;view=article&amp;id=779&amp;Itemid=210&amp;lang=it" TargetMode="External"/><Relationship Id="rId23" Type="http://schemas.openxmlformats.org/officeDocument/2006/relationships/hyperlink" Target="https://www.italy-albania-montenegro.eu/programme/open-calls-%26-notices" TargetMode="External"/><Relationship Id="rId28" Type="http://schemas.openxmlformats.org/officeDocument/2006/relationships/hyperlink" Target="https://interreg-euro-med.eu/en/" TargetMode="External"/><Relationship Id="rId36" Type="http://schemas.openxmlformats.org/officeDocument/2006/relationships/hyperlink" Target="https://www.interreg.net/it/2021-2027/850.asp" TargetMode="External"/><Relationship Id="rId10" Type="http://schemas.openxmlformats.org/officeDocument/2006/relationships/hyperlink" Target="https://www.uia-initiative.eu/en/previous-calls-for-proposals" TargetMode="External"/><Relationship Id="rId19" Type="http://schemas.openxmlformats.org/officeDocument/2006/relationships/hyperlink" Target="https://interreg-italiasvizzera.eu/" TargetMode="External"/><Relationship Id="rId31" Type="http://schemas.openxmlformats.org/officeDocument/2006/relationships/hyperlink" Target="https://www.greece-italy.eu/" TargetMode="External"/><Relationship Id="rId44" Type="http://schemas.openxmlformats.org/officeDocument/2006/relationships/printerSettings" Target="../printerSettings/printerSettings19.bin"/><Relationship Id="rId4" Type="http://schemas.openxmlformats.org/officeDocument/2006/relationships/hyperlink" Target="http://eur-lex.europa.eu/JOIndex.do?ihmlang=it" TargetMode="External"/><Relationship Id="rId9" Type="http://schemas.openxmlformats.org/officeDocument/2006/relationships/hyperlink" Target="https://www.interact-eu.net/" TargetMode="External"/><Relationship Id="rId14" Type="http://schemas.openxmlformats.org/officeDocument/2006/relationships/hyperlink" Target="https://www.nweurope.eu/" TargetMode="External"/><Relationship Id="rId22" Type="http://schemas.openxmlformats.org/officeDocument/2006/relationships/hyperlink" Target="https://italiamalta.eu/" TargetMode="External"/><Relationship Id="rId27" Type="http://schemas.openxmlformats.org/officeDocument/2006/relationships/hyperlink" Target="https://interreg-euro-med.eu/en/" TargetMode="External"/><Relationship Id="rId30" Type="http://schemas.openxmlformats.org/officeDocument/2006/relationships/hyperlink" Target="https://interreg-med.eu/" TargetMode="External"/><Relationship Id="rId35" Type="http://schemas.openxmlformats.org/officeDocument/2006/relationships/hyperlink" Target="https://www.nweurope.eu/call-4" TargetMode="External"/><Relationship Id="rId43" Type="http://schemas.openxmlformats.org/officeDocument/2006/relationships/hyperlink" Target="https://www.greece-italy.eu/faq-first-call-for-proposals-of-common-projects/" TargetMode="External"/><Relationship Id="rId8" Type="http://schemas.openxmlformats.org/officeDocument/2006/relationships/hyperlink" Target="https://urbact.eu/" TargetMode="External"/><Relationship Id="rId3" Type="http://schemas.openxmlformats.org/officeDocument/2006/relationships/hyperlink" Target="https://ec.europa.eu/info/index_en" TargetMode="External"/><Relationship Id="rId12" Type="http://schemas.openxmlformats.org/officeDocument/2006/relationships/hyperlink" Target="https://www.interreg-central.eu/" TargetMode="External"/><Relationship Id="rId17" Type="http://schemas.openxmlformats.org/officeDocument/2006/relationships/hyperlink" Target="https://www.alpine-space.eu/for-applicants/how-to-apply/" TargetMode="External"/><Relationship Id="rId25" Type="http://schemas.openxmlformats.org/officeDocument/2006/relationships/hyperlink" Target="https://www.italy-croatia.eu/" TargetMode="External"/><Relationship Id="rId33" Type="http://schemas.openxmlformats.org/officeDocument/2006/relationships/hyperlink" Target="https://www.interreg-alcotra.eu/it/bando-la-selezione-di-microprogetti" TargetMode="External"/><Relationship Id="rId38" Type="http://schemas.openxmlformats.org/officeDocument/2006/relationships/hyperlink" Target="https://italiamalta.eu/interreg-vi-a-italia-malta-2021-2027-il-6-dicembre-2023-levento-di-presentazione-dellavviso-n-1-del-2023-per-il-finanziamento-di-progetti-di-cooperazione-territoriale-euro/" TargetMode="External"/><Relationship Id="rId46" Type="http://schemas.openxmlformats.org/officeDocument/2006/relationships/vmlDrawing" Target="../drawings/vmlDrawing5.vml"/><Relationship Id="rId20" Type="http://schemas.openxmlformats.org/officeDocument/2006/relationships/hyperlink" Target="http://interreg-maritime.eu/" TargetMode="External"/><Relationship Id="rId41" Type="http://schemas.openxmlformats.org/officeDocument/2006/relationships/hyperlink" Target="https://www.greece-italy.eu/announcement-of-the-1st-call-for-project-proposals-of-common-projects/"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widera-2023-access-05-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1" Type="http://schemas.openxmlformats.org/officeDocument/2006/relationships/hyperlink" Target="https://ec.europa.eu/info/funding-tenders/opportunities/portal/screen/opportunities/topic-search;callCode=HORIZON-HLTH-2024-STAYHLTH-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42" Type="http://schemas.openxmlformats.org/officeDocument/2006/relationships/hyperlink" Target="https://ec.europa.eu/info/funding-tenders/opportunities/portal/screen/opportunities/topic-search?tenders=false&amp;callIdentifier=CEF-DIG-2023-5GCORRIDORS" TargetMode="External"/><Relationship Id="rId47" Type="http://schemas.openxmlformats.org/officeDocument/2006/relationships/hyperlink" Target="https://ec.europa.eu/info/funding-tenders/opportunities/portal/screen/opportunities/topic-details/horizon-euspa-2023-space-01-42?tenders=false&amp;callIdentifier=HORIZON-EUSPA-2023-SPACE" TargetMode="External"/><Relationship Id="rId63" Type="http://schemas.openxmlformats.org/officeDocument/2006/relationships/hyperlink" Target="https://ec.europa.eu/info/funding-tenders/opportunities/portal/screen/opportunities/topic-details/horizon-cl4-2024-digital-emerging-01-55?tenders=false&amp;forthcoming=false&amp;sortBy=startDate&amp;order=DESC" TargetMode="External"/><Relationship Id="rId68" Type="http://schemas.openxmlformats.org/officeDocument/2006/relationships/hyperlink" Target="https://ec.europa.eu/info/funding-tenders/opportunities/portal/screen/opportunities/topic-details/horizon-cl4-2024-data-01-03?tenders=false&amp;forthcoming=false&amp;sortBy=startDate&amp;order=DESC" TargetMode="External"/><Relationship Id="rId84" Type="http://schemas.openxmlformats.org/officeDocument/2006/relationships/hyperlink" Target="https://ec.europa.eu/info/funding-tenders/opportunities/portal/screen/opportunities/topic-search?tenders=false&amp;programmePart=&amp;callIdentifier=HORIZON-WIDERA-2024-ERA-01" TargetMode="External"/><Relationship Id="rId89" Type="http://schemas.openxmlformats.org/officeDocument/2006/relationships/hyperlink" Target="https://digital-strategy.ec.europa.eu/en/news/eu-invest-more-eu760-million-digital-transition-and-cybersecurity" TargetMode="External"/><Relationship Id="rId16" Type="http://schemas.openxmlformats.org/officeDocument/2006/relationships/hyperlink" Target="https://www.spire2030.eu/" TargetMode="External"/><Relationship Id="rId11" Type="http://schemas.openxmlformats.org/officeDocument/2006/relationships/hyperlink" Target="https://prima-med.org/" TargetMode="External"/><Relationship Id="rId32" Type="http://schemas.openxmlformats.org/officeDocument/2006/relationships/hyperlink" Target="https://ec.europa.eu/info/funding-tenders/opportunities/portal/screen/opportunities/competitive-calls-cs/364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topic-details/horizon-msca-2023-se-01-01?tenders=false&amp;forthcoming=false&amp;closed=false&amp;sortBy=startDate&amp;order=DESC" TargetMode="External"/><Relationship Id="rId53" Type="http://schemas.openxmlformats.org/officeDocument/2006/relationships/hyperlink" Target="https://ec.europa.eu/info/funding-tenders/opportunities/portal/screen/opportunities/topic-details/digital-eurohpc-ju-2023-academy-02-01?tenders=false&amp;forthcoming=false&amp;sortBy=startDate&amp;order=DESC" TargetMode="External"/><Relationship Id="rId58" Type="http://schemas.openxmlformats.org/officeDocument/2006/relationships/hyperlink" Target="https://ec.europa.eu/info/funding-tenders/opportunities/portal/screen/opportunities/topic-details/horizon-cl4-2024-digital-emerging-01-23?tenders=false&amp;forthcoming=false&amp;sortBy=startDate&amp;order=DESC&amp;pageNumber=3" TargetMode="External"/><Relationship Id="rId74" Type="http://schemas.openxmlformats.org/officeDocument/2006/relationships/hyperlink" Target="https://www.eurekanetwork.org/open-calls/eurostars-funding-programme-2023-call-6" TargetMode="External"/><Relationship Id="rId79" Type="http://schemas.openxmlformats.org/officeDocument/2006/relationships/hyperlink" Target="https://ec.europa.eu/info/funding-tenders/opportunities/portal/screen/opportunities/competitive-calls-cs/4441?tenders=false&amp;forthcoming=false&amp;programmePart=&amp;sortBy=startDate&amp;order=DESC&amp;pageNumber=2" TargetMode="External"/><Relationship Id="rId5" Type="http://schemas.openxmlformats.org/officeDocument/2006/relationships/hyperlink" Target="https://erc.europa.eu/" TargetMode="External"/><Relationship Id="rId90" Type="http://schemas.openxmlformats.org/officeDocument/2006/relationships/hyperlink" Target="https://digital-strategy.ec.europa.eu/en/news/commission-awards-eu41-million-contract-develop-infrastructure-common-european-data-spaces" TargetMode="External"/><Relationship Id="rId22" Type="http://schemas.openxmlformats.org/officeDocument/2006/relationships/hyperlink" Target="https://ec.europa.eu/info/funding-tenders/opportunities/portal/screen/opportunities/topic-details/horizon-hlth-2024-tool-05-06-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7" Type="http://schemas.openxmlformats.org/officeDocument/2006/relationships/hyperlink" Target="https://ec.europa.eu/info/funding-tenders/opportunities/portal/screen/opportunities/topic-details/digital-2022-cloud-ai-b-03-ai-on-demand;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topic-search?tenders=false&amp;callIdentifier=CEF-DIG-2023-5GSMARTCOM-EDGE" TargetMode="External"/><Relationship Id="rId48" Type="http://schemas.openxmlformats.org/officeDocument/2006/relationships/hyperlink" Target="https://ec.europa.eu/info/funding-tenders/opportunities/portal/screen/opportunities/topic-details/horizon-euspa-2023-space-01-41?tenders=false&amp;callIdentifier=HORIZON-EUSPA-2023-SPACE" TargetMode="External"/><Relationship Id="rId64" Type="http://schemas.openxmlformats.org/officeDocument/2006/relationships/hyperlink" Target="https://ec.europa.eu/info/funding-tenders/opportunities/portal/screen/opportunities/topic-details/horizon-cl4-2024-digital-emerging-01-54?tenders=false&amp;forthcoming=false&amp;sortBy=startDate&amp;order=DESC" TargetMode="External"/><Relationship Id="rId69" Type="http://schemas.openxmlformats.org/officeDocument/2006/relationships/hyperlink" Target="https://ec.europa.eu/info/funding-tenders/opportunities/portal/screen/opportunities/topic-details/erc-2024-poc?tenders=false&amp;forthcoming=false&amp;programmePart=&amp;sortBy=startDate&amp;order=DESC" TargetMode="Externa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4121?tenders=false&amp;forthcoming=false&amp;sortBy=startDate&amp;order=DESC" TargetMode="External"/><Relationship Id="rId72" Type="http://schemas.openxmlformats.org/officeDocument/2006/relationships/hyperlink" Target="https://ec.europa.eu/info/funding-tenders/opportunities/portal/screen/opportunities/topic-details/digital-2023-skills-05-special-progedu?tenders=false&amp;forthcoming=false&amp;sortBy=startDate&amp;order=DESC" TargetMode="External"/><Relationship Id="rId80" Type="http://schemas.openxmlformats.org/officeDocument/2006/relationships/hyperlink" Target="https://ec.europa.eu/info/funding-tenders/opportunities/portal/screen/opportunities/competitive-calls-cs/3966?tenders=false&amp;forthcoming=false&amp;programmePart=&amp;sortBy=startDate&amp;order=DESC" TargetMode="External"/><Relationship Id="rId85" Type="http://schemas.openxmlformats.org/officeDocument/2006/relationships/hyperlink" Target="https://ec.europa.eu/info/funding-tenders/opportunities/portal/screen/opportunities/topic-search?tenders=false&amp;programmePart=&amp;callIdentifier=HORIZON-INFRA-2024-DEV-01" TargetMode="External"/><Relationship Id="rId93" Type="http://schemas.openxmlformats.org/officeDocument/2006/relationships/vmlDrawing" Target="../drawings/vmlDrawing6.vml"/><Relationship Id="rId3" Type="http://schemas.openxmlformats.org/officeDocument/2006/relationships/hyperlink" Target="http://ec.europa.eu/contracts_grants/index_en.htm" TargetMode="External"/><Relationship Id="rId12" Type="http://schemas.openxmlformats.org/officeDocument/2006/relationships/hyperlink" Target="https://eic.ec.europa.eu/news_en" TargetMode="External"/><Relationship Id="rId17" Type="http://schemas.openxmlformats.org/officeDocument/2006/relationships/hyperlink" Target="https://ec.europa.eu/digital-agenda/en/newsroom/funding-opportunities/" TargetMode="External"/><Relationship Id="rId25" Type="http://schemas.openxmlformats.org/officeDocument/2006/relationships/hyperlink" Target="https://ec.europa.eu/info/funding-tenders/opportunities/portal/screen/opportunities/topic-search;callCode=HORIZON-HLTH-2024-DISEASE-03-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3" Type="http://schemas.openxmlformats.org/officeDocument/2006/relationships/hyperlink" Target="https://digital-strategy.ec.europa.eu/en/activities/digital-programme" TargetMode="External"/><Relationship Id="rId38" Type="http://schemas.openxmlformats.org/officeDocument/2006/relationships/hyperlink" Target="https://ec.europa.eu/info/funding-tenders/opportunities/portal/screen/opportunities/topic-search?tenders=false&amp;forthcoming=false&amp;closed=false&amp;callIdentifier=HORIZON-CL2-2024-TRANSFORMATIONS-01" TargetMode="External"/><Relationship Id="rId46" Type="http://schemas.openxmlformats.org/officeDocument/2006/relationships/hyperlink" Target="https://ec.europa.eu/info/funding-tenders/opportunities/portal/screen/opportunities/topic-details/horizon-euspa-2023-space-01-43?tenders=false&amp;callIdentifier=HORIZON-EUSPA-2023-SPACE" TargetMode="External"/><Relationship Id="rId59" Type="http://schemas.openxmlformats.org/officeDocument/2006/relationships/hyperlink" Target="https://ec.europa.eu/info/funding-tenders/opportunities/portal/screen/opportunities/topic-details/horizon-cl4-2024-digital-emerging-01-21?tenders=false&amp;forthcoming=false&amp;sortBy=startDate&amp;order=DESC&amp;pageNumber=3" TargetMode="External"/><Relationship Id="rId67" Type="http://schemas.openxmlformats.org/officeDocument/2006/relationships/hyperlink" Target="https://ec.europa.eu/info/funding-tenders/opportunities/portal/screen/opportunities/topic-details/horizon-cl4-2024-data-01-05?tenders=false&amp;forthcoming=false&amp;sortBy=startDate&amp;order=DESC" TargetMode="External"/><Relationship Id="rId2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1" Type="http://schemas.openxmlformats.org/officeDocument/2006/relationships/hyperlink" Target="https://ec.europa.eu/info/funding-tenders/opportunities/portal/screen/opportunities/topic-details/cef-dig-2023-gateways-works?tenders=false&amp;forthcoming=false&amp;closed=false&amp;sortBy=startDate&amp;order=DESC&amp;pageNumber=7" TargetMode="External"/><Relationship Id="rId54" Type="http://schemas.openxmlformats.org/officeDocument/2006/relationships/hyperlink" Target="https://ec.europa.eu/info/funding-tenders/opportunities/portal/screen/opportunities/topic-details/erc-2024-pera?tenders=false&amp;forthcoming=false&amp;sortBy=startDate&amp;order=DESC&amp;pageNumber=3" TargetMode="External"/><Relationship Id="rId62" Type="http://schemas.openxmlformats.org/officeDocument/2006/relationships/hyperlink" Target="https://ec.europa.eu/info/funding-tenders/opportunities/portal/screen/opportunities/topic-details/horizon-cl4-2024-digital-emerging-01-22?tenders=false&amp;forthcoming=false&amp;sortBy=startDate&amp;order=DESC" TargetMode="External"/><Relationship Id="rId70" Type="http://schemas.openxmlformats.org/officeDocument/2006/relationships/hyperlink" Target="https://ec.europa.eu/info/funding-tenders/opportunities/portal/screen/opportunities/topic-details/digital-2023-skills-05-specialedu?tenders=false&amp;forthcoming=false&amp;programmePart=&amp;sortBy=startDate&amp;order=DESC" TargetMode="External"/><Relationship Id="rId75" Type="http://schemas.openxmlformats.org/officeDocument/2006/relationships/hyperlink" Target="https://transport.ec.europa.eu/connectingeuropedays_en" TargetMode="External"/><Relationship Id="rId83" Type="http://schemas.openxmlformats.org/officeDocument/2006/relationships/hyperlink" Target="https://ec.europa.eu/info/funding-tenders/opportunities/portal/screen/opportunities/topic-search?tenders=false&amp;programmePart=&amp;callIdentifier=HORIZON-INFRA-2024-TECH-01" TargetMode="External"/><Relationship Id="rId88" Type="http://schemas.openxmlformats.org/officeDocument/2006/relationships/hyperlink" Target="https://cinea.ec.europa.eu/news-events/news/innovation-fund-37-large-scale-clean-tech-projects-sign-grant-agreements-2023-12-15_en" TargetMode="External"/><Relationship Id="rId91" Type="http://schemas.openxmlformats.org/officeDocument/2006/relationships/printerSettings" Target="../printerSettings/printerSettings21.bin"/><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www.enisa.europa.eu/procurement" TargetMode="External"/><Relationship Id="rId23" Type="http://schemas.openxmlformats.org/officeDocument/2006/relationships/hyperlink" Target="https://ec.europa.eu/info/funding-tenders/opportunities/portal/screen/opportunities/topic-details/horizon-hlth-2024-envhlth-02-06-two-stage;callCode=HORIZON-HLTH-2024-ENVHLTH-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8" Type="http://schemas.openxmlformats.org/officeDocument/2006/relationships/hyperlink" Target="https://ec.europa.eu/info/funding-tenders/opportunities/portal/screen/opportunities/topic-search;callCode=null;freeTextSearchKeyword=aibc%20euroclusters;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6" Type="http://schemas.openxmlformats.org/officeDocument/2006/relationships/hyperlink" Target="https://ec.europa.eu/info/funding-tenders/opportunities/portal/screen/opportunities/topic-details/horizon-widera-2023-access-07-01?tenders=false&amp;forthcoming=false&amp;closed=false&amp;order=DESC&amp;sortBy=startDate" TargetMode="External"/><Relationship Id="rId49" Type="http://schemas.openxmlformats.org/officeDocument/2006/relationships/hyperlink" Target="https://ec.europa.eu/info/funding-tenders/opportunities/portal/screen/opportunities/topic-details/horizon-euspa-2023-space-01-61?tenders=false&amp;callIdentifier=HORIZON-EUSPA-2023-SPACE" TargetMode="External"/><Relationship Id="rId57" Type="http://schemas.openxmlformats.org/officeDocument/2006/relationships/hyperlink" Target="https://ec.europa.eu/info/funding-tenders/opportunities/portal/screen/opportunities/topic-details/horizon-cl4-2024-digital-emerging-01-31?tenders=false&amp;forthcoming=false&amp;sortBy=startDate&amp;order=DESC&amp;pageNumber=3" TargetMode="External"/><Relationship Id="rId10" Type="http://schemas.openxmlformats.org/officeDocument/2006/relationships/hyperlink" Target="https://ec.europa.eu/info/departments/european-research-executive-agency_en" TargetMode="External"/><Relationship Id="rId31" Type="http://schemas.openxmlformats.org/officeDocument/2006/relationships/hyperlink" Target="https://www.aspire2050.eu/spire/about-spire" TargetMode="External"/><Relationship Id="rId44" Type="http://schemas.openxmlformats.org/officeDocument/2006/relationships/hyperlink" Target="https://ec.europa.eu/info/funding-tenders/opportunities/portal/screen/opportunities/competitive-calls-cs/4061?tenders=false&amp;forthcoming=false&amp;closed=false&amp;sortBy=startDate&amp;order=DESC" TargetMode="External"/><Relationship Id="rId52" Type="http://schemas.openxmlformats.org/officeDocument/2006/relationships/hyperlink" Target="https://ec.europa.eu/info/funding-tenders/opportunities/portal/screen/opportunities/topic-details/horizon-eurohpc-ju-2023-qec-05-01?tenders=false&amp;forthcoming=false&amp;sortBy=startDate&amp;order=DESC" TargetMode="External"/><Relationship Id="rId60" Type="http://schemas.openxmlformats.org/officeDocument/2006/relationships/hyperlink" Target="https://ec.europa.eu/info/funding-tenders/opportunities/portal/screen/opportunities/topic-details/horizon-cl4-2024-digital-emerging-01-42?tenders=false&amp;forthcoming=false&amp;sortBy=startDate&amp;order=DESC&amp;pageNumber=2" TargetMode="External"/><Relationship Id="rId65" Type="http://schemas.openxmlformats.org/officeDocument/2006/relationships/hyperlink" Target="https://ec.europa.eu/info/funding-tenders/opportunities/portal/screen/opportunities/topic-details/horizon-cl4-2024-digital-emerging-01-04?tenders=false&amp;forthcoming=false&amp;sortBy=startDate&amp;order=DESC" TargetMode="External"/><Relationship Id="rId73" Type="http://schemas.openxmlformats.org/officeDocument/2006/relationships/hyperlink" Target="https://cinea.ec.europa.eu/news-events/news/save-date-riweek2024-research-innovation-week-2024-2023-11-23_en" TargetMode="External"/><Relationship Id="rId78" Type="http://schemas.openxmlformats.org/officeDocument/2006/relationships/hyperlink" Target="https://ec.europa.eu/info/funding-tenders/opportunities/portal/screen/opportunities/competitive-calls-cs/4361?tenders=false&amp;forthcoming=false&amp;closed=true&amp;programmePart=&amp;sortBy=startDate&amp;order=DESC" TargetMode="External"/><Relationship Id="rId81" Type="http://schemas.openxmlformats.org/officeDocument/2006/relationships/hyperlink" Target="https://rea.ec.europa.eu/news/new-horizon-europe-projects-start-their-activity-ready-reform-eu-ri-system-2023-11-29_en" TargetMode="External"/><Relationship Id="rId86" Type="http://schemas.openxmlformats.org/officeDocument/2006/relationships/hyperlink" Target="https://ec.europa.eu/info/funding-tenders/opportunities/portal/screen/opportunities/competitive-calls-cs/4423?tenders=false&amp;forthcoming=false&amp;programmePeriod=2021%20-%202027&amp;sortBy=startDate&amp;order=DESC&amp;pageNumber=4" TargetMode="External"/><Relationship Id="rId94" Type="http://schemas.openxmlformats.org/officeDocument/2006/relationships/comments" Target="../comments6.xml"/><Relationship Id="rId4" Type="http://schemas.openxmlformats.org/officeDocument/2006/relationships/hyperlink" Target="http://ted.europa.eu/TED/main/HomePage.do" TargetMode="External"/><Relationship Id="rId9" Type="http://schemas.openxmlformats.org/officeDocument/2006/relationships/hyperlink" Target="https://www.eurekanetwork.org/eurostars-select-country/" TargetMode="External"/><Relationship Id="rId13" Type="http://schemas.openxmlformats.org/officeDocument/2006/relationships/hyperlink" Target="https://ec.europa.eu/clima/policies/innovation-fund_en" TargetMode="External"/><Relationship Id="rId18" Type="http://schemas.openxmlformats.org/officeDocument/2006/relationships/hyperlink" Target="https://eit.europa.eu/our-activities/opportunities" TargetMode="External"/><Relationship Id="rId39" Type="http://schemas.openxmlformats.org/officeDocument/2006/relationships/hyperlink" Target="https://ec.europa.eu/info/funding-tenders/opportunities/portal/screen/opportunities/topic-search?tenders=false&amp;forthcoming=false&amp;closed=false&amp;callIdentifier=HORIZON-CL2-2024-DEMOCRACY-01" TargetMode="External"/><Relationship Id="rId34" Type="http://schemas.openxmlformats.org/officeDocument/2006/relationships/hyperlink" Target="https://ec.europa.eu/info/funding-tenders/opportunities/portal/screen/opportunities/topic-details/horizon-eurohpc-ju-2023-coe-03-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topic-details/horizon-euspa-2023-space-01-46?tenders=false&amp;callIdentifier=HORIZON-EUSPA-2023-SPACE" TargetMode="External"/><Relationship Id="rId55" Type="http://schemas.openxmlformats.org/officeDocument/2006/relationships/hyperlink" Target="https://ec.europa.eu/info/funding-tenders/opportunities/portal/screen/opportunities/topic-details/horizon-cl4-2024-digital-emerging-01-45?tenders=false&amp;forthcoming=false&amp;sortBy=startDate&amp;order=DESC&amp;pageNumber=3" TargetMode="External"/><Relationship Id="rId76" Type="http://schemas.openxmlformats.org/officeDocument/2006/relationships/hyperlink" Target="https://ec.europa.eu/info/funding-tenders/opportunities/portal/screen/opportunities/topic-search?tenders=false&amp;programmePart=&amp;callIdentifier=InnovFund-2023-NZT" TargetMode="External"/><Relationship Id="rId7" Type="http://schemas.openxmlformats.org/officeDocument/2006/relationships/hyperlink" Target="http://ec.europa.eu/research/era/index_en.htm" TargetMode="External"/><Relationship Id="rId71" Type="http://schemas.openxmlformats.org/officeDocument/2006/relationships/hyperlink" Target="https://ec.europa.eu/info/funding-tenders/opportunities/portal/screen/opportunities/topic-details/digital-2023-skills-05-cyberacademy?tenders=false&amp;forthcoming=false&amp;sortBy=startDate&amp;order=DESC&amp;pageNumber=2" TargetMode="External"/><Relationship Id="rId92" Type="http://schemas.openxmlformats.org/officeDocument/2006/relationships/drawing" Target="../drawings/drawing15.xml"/><Relationship Id="rId2" Type="http://schemas.openxmlformats.org/officeDocument/2006/relationships/hyperlink" Target="http://eur-lex.europa.eu/oj/direct-access.html;ELX_SESSIONID=pRplTQGK4mpQscKpK5MGbWXNpTlTfJQhF2q5pkycPjL43fV78p38!-1120470413?locale=it" TargetMode="External"/><Relationship Id="rId29" Type="http://schemas.openxmlformats.org/officeDocument/2006/relationships/hyperlink" Target="https://ec.europa.eu/info/funding-tenders/opportunities/portal/screen/opportunities/topic-details/horizon-ju-gh-edctp3-2023-02-01-two-stage;callCode=HORIZON-JU-GH-EDCTP3-2023-02-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4" Type="http://schemas.openxmlformats.org/officeDocument/2006/relationships/hyperlink" Target="https://ec.europa.eu/info/funding-tenders/opportunities/portal/screen/opportunities/topic-details/horizon-hlth-2024-care-04-04-two-stag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competitive-calls-cs/3684?tenders=false&amp;forthcoming=false&amp;closed=false&amp;sortBy=startDate&amp;order=DESC" TargetMode="External"/><Relationship Id="rId45" Type="http://schemas.openxmlformats.org/officeDocument/2006/relationships/hyperlink" Target="https://ec.europa.eu/info/funding-tenders/opportunities/portal/screen/opportunities/competitive-calls-cs/3922?tenders=false&amp;forthcoming=false&amp;sortBy=startDate&amp;order=DESC" TargetMode="External"/><Relationship Id="rId66" Type="http://schemas.openxmlformats.org/officeDocument/2006/relationships/hyperlink" Target="https://ec.europa.eu/info/funding-tenders/opportunities/portal/screen/opportunities/topic-details/horizon-cl4-2024-data-01-01?tenders=false&amp;forthcoming=false&amp;sortBy=startDate&amp;order=DESC" TargetMode="External"/><Relationship Id="rId87" Type="http://schemas.openxmlformats.org/officeDocument/2006/relationships/hyperlink" Target="https://rea.ec.europa.eu/news/eu337-million-fund-new-research-infrastructures-projects-2023-12-05_en" TargetMode="External"/><Relationship Id="rId61" Type="http://schemas.openxmlformats.org/officeDocument/2006/relationships/hyperlink" Target="https://ec.europa.eu/info/funding-tenders/opportunities/portal/screen/opportunities/topic-details/horizon-cl4-2024-digital-emerging-01-03?tenders=false&amp;forthcoming=false&amp;sortBy=startDate&amp;order=DESC" TargetMode="External"/><Relationship Id="rId82" Type="http://schemas.openxmlformats.org/officeDocument/2006/relationships/hyperlink" Target="https://ec.europa.eu/info/funding-tenders/opportunities/portal/screen/opportunities/topic-search?tenders=false&amp;programmePart=&amp;callIdentifier=HORIZON-INFRA-2024-EOSC-01" TargetMode="External"/><Relationship Id="rId19"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defence-industry-space.ec.europa.eu/funding-and-grants/space-and-defence-related-funding_en" TargetMode="External"/><Relationship Id="rId30" Type="http://schemas.openxmlformats.org/officeDocument/2006/relationships/hyperlink" Target="https://ec.europa.eu/info/funding-tenders/opportunities/portal/screen/opportunities/competitive-calls-cs/387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5" Type="http://schemas.openxmlformats.org/officeDocument/2006/relationships/hyperlink" Target="https://ec.europa.eu/info/funding-tenders/opportunities/portal/screen/opportunities/topic-details/horizon-widera-2023-talents-01-01?tenders=false&amp;forthcoming=false&amp;closed=false&amp;order=DESC&amp;sortBy=startDate" TargetMode="External"/><Relationship Id="rId56" Type="http://schemas.openxmlformats.org/officeDocument/2006/relationships/hyperlink" Target="https://ec.europa.eu/info/funding-tenders/opportunities/portal/screen/opportunities/topic-details/horizon-cl4-2024-digital-emerging-01-34?tenders=false&amp;forthcoming=false&amp;sortBy=startDate&amp;order=DESC&amp;pageNumber=3" TargetMode="External"/><Relationship Id="rId77" Type="http://schemas.openxmlformats.org/officeDocument/2006/relationships/hyperlink" Target="https://ec.europa.eu/info/funding-tenders/opportunities/portal/screen/opportunities/topic-details/digital-eurohpc-ju-2023-aisc-03-01?tenders=false&amp;forthcoming=false&amp;closed=true&amp;sortBy=startDate&amp;order=DESC"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topic-details/horizon-hlth-2024-disease-08-20?tenders=false&amp;callIdentifier=HORIZON-HLTH-2024-DISEASE-08" TargetMode="External"/><Relationship Id="rId18" Type="http://schemas.openxmlformats.org/officeDocument/2006/relationships/printerSettings" Target="../printerSettings/printerSettings23.bin"/><Relationship Id="rId3" Type="http://schemas.openxmlformats.org/officeDocument/2006/relationships/hyperlink" Target="http://ec.europa.eu/dgs/health_food-safety/" TargetMode="External"/><Relationship Id="rId21" Type="http://schemas.openxmlformats.org/officeDocument/2006/relationships/comments" Target="../comments7.xm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topic-details/horizon-hlth-2024-disease-08-12?tenders=false&amp;callIdentifier=HORIZON-HLTH-2024-DISEASE-08" TargetMode="External"/><Relationship Id="rId17" Type="http://schemas.openxmlformats.org/officeDocument/2006/relationships/hyperlink" Target="https://hadea.ec.europa.eu/news/eu4health-call-tenders-support-training-programmes-and-tabletop-exercises-preparedness-and-response-2023-12-07_en"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topic-details/eu4h-2024-og?tenders=false&amp;programmePart=&amp;callIdentifier=EU4H-2024-OG" TargetMode="External"/><Relationship Id="rId20" Type="http://schemas.openxmlformats.org/officeDocument/2006/relationships/vmlDrawing" Target="../drawings/vmlDrawing7.v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ec.europa.eu/info/funding-tenders/opportunities/portal/screen/opportunities/topic-details/horizon-hlth-2024-tool-11-02?tenders=false&amp;forthcoming=false&amp;closed=false&amp;sortBy=startDate&amp;order=DESC" TargetMode="External"/><Relationship Id="rId5" Type="http://schemas.openxmlformats.org/officeDocument/2006/relationships/hyperlink" Target="https://hadea.ec.europa.eu/programmes/health-research_en" TargetMode="External"/><Relationship Id="rId15" Type="http://schemas.openxmlformats.org/officeDocument/2006/relationships/hyperlink" Target="https://ec.europa.eu/info/funding-tenders/opportunities/portal/screen/opportunities/competitive-calls-cs/4241?tenders=false&amp;forthcoming=false&amp;sortBy=startDate&amp;order=DESC&amp;pageNumber=3" TargetMode="External"/><Relationship Id="rId10" Type="http://schemas.openxmlformats.org/officeDocument/2006/relationships/hyperlink" Target="https://ec.europa.eu/info/funding-tenders/opportunities/portal/screen/opportunities/topic-details/horizon-hlth-2024-ind-06-09" TargetMode="External"/><Relationship Id="rId19"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opportunities/topic-details/horizon-hlth-2024-ind-06-08?tenders=false&amp;callIdentifier=HORIZON-HLTH-2024-IND-06" TargetMode="External"/><Relationship Id="rId14" Type="http://schemas.openxmlformats.org/officeDocument/2006/relationships/hyperlink" Target="https://ec.europa.eu/info/funding-tenders/opportunities/portal/screen/opportunities/competitive-calls-cs/4024?tenders=false&amp;forthcoming=false&amp;sortBy=startDate&amp;order=DESC"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3" Type="http://schemas.openxmlformats.org/officeDocument/2006/relationships/hyperlink" Target="https://ec.europa.eu/info/funding-tenders/opportunities/portal/screen/opportunities/prospect-details/179588PROSPECTSEN?tenders=false&amp;forthcoming=false&amp;closed=false&amp;sortBy=startDate&amp;order=DESC" TargetMode="External"/><Relationship Id="rId18" Type="http://schemas.openxmlformats.org/officeDocument/2006/relationships/hyperlink" Target="https://ec.europa.eu/info/funding-tenders/opportunities/portal/screen/opportunities/prospect-details/179919PROSPECTSEN?tenders=false&amp;forthcoming=false&amp;sortBy=startDate&amp;order=DESC" TargetMode="External"/><Relationship Id="rId26" Type="http://schemas.openxmlformats.org/officeDocument/2006/relationships/hyperlink" Target="https://ec.europa.eu/info/funding-tenders/opportunities/portal/screen/opportunities/prospect-details/179740PROSPECTSEN?tenders=false&amp;forthcoming=false&amp;sortBy=startDate&amp;order=DESC" TargetMode="External"/><Relationship Id="rId3" Type="http://schemas.openxmlformats.org/officeDocument/2006/relationships/hyperlink" Target="https://www.eeas.europa.eu/_en" TargetMode="External"/><Relationship Id="rId21" Type="http://schemas.openxmlformats.org/officeDocument/2006/relationships/hyperlink" Target="https://ec.europa.eu/info/funding-tenders/opportunities/portal/screen/opportunities/prospect-details/179238PROSPECTSEN?tenders=false&amp;forthcoming=false&amp;sortBy=startDate&amp;order=DESC&amp;pageNumber=3"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79588PROSPECTSEN?tenders=false&amp;forthcoming=false&amp;closed=false&amp;sortBy=startDate&amp;order=DESC" TargetMode="External"/><Relationship Id="rId17" Type="http://schemas.openxmlformats.org/officeDocument/2006/relationships/hyperlink" Target="https://ec.europa.eu/info/funding-tenders/opportunities/portal/screen/opportunities/prospect-details/178425PROSPECTSEN?tenders=false&amp;forthcoming=false&amp;sortBy=startDate&amp;order=DESC" TargetMode="External"/><Relationship Id="rId25" Type="http://schemas.openxmlformats.org/officeDocument/2006/relationships/hyperlink" Target="https://ec.europa.eu/info/funding-tenders/opportunities/portal/screen/opportunities/prospect-details/179419PROSPECTSEN?tenders=false&amp;forthcoming=false&amp;programmePart=&amp;sortBy=startDate&amp;order=DESC" TargetMode="External"/><Relationship Id="rId2" Type="http://schemas.openxmlformats.org/officeDocument/2006/relationships/hyperlink" Target="http://eur-lex.europa.eu/oj/direct-access.html" TargetMode="External"/><Relationship Id="rId16" Type="http://schemas.openxmlformats.org/officeDocument/2006/relationships/hyperlink" Target="https://ec.europa.eu/info/funding-tenders/opportunities/portal/screen/opportunities/prospect-details/177407PROSPECTSEN?tenders=false&amp;forthcoming=false&amp;order=DESC&amp;sortBy=startDate" TargetMode="External"/><Relationship Id="rId20" Type="http://schemas.openxmlformats.org/officeDocument/2006/relationships/hyperlink" Target="https://ec.europa.eu/info/funding-tenders/opportunities/portal/screen/opportunities/prospect-details/179906PROSPECTSEN?tenders=false&amp;forthcoming=false&amp;sortBy=startDate&amp;order=DESC&amp;pageNumber=3" TargetMode="External"/><Relationship Id="rId1" Type="http://schemas.openxmlformats.org/officeDocument/2006/relationships/printerSettings" Target="../printerSettings/printerSettings24.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prospect-details/179487PROSPECTSEN?tenders=false&amp;forthcoming=false&amp;closed=false&amp;programmePeriod=2021%20-%202027&amp;sortBy=startDate&amp;order=DESC" TargetMode="External"/><Relationship Id="rId24" Type="http://schemas.openxmlformats.org/officeDocument/2006/relationships/hyperlink" Target="https://ec.europa.eu/info/funding-tenders/opportunities/portal/screen/opportunities/prospect-details/179733PROSPECTSEN?tenders=false&amp;forthcoming=false&amp;sortBy=startDate&amp;order=DESC" TargetMode="External"/><Relationship Id="rId5" Type="http://schemas.openxmlformats.org/officeDocument/2006/relationships/hyperlink" Target="http://ec.europa.eu/contracts_grants/index_en.htm" TargetMode="External"/><Relationship Id="rId15" Type="http://schemas.openxmlformats.org/officeDocument/2006/relationships/hyperlink" Target="https://ec.europa.eu/info/funding-tenders/opportunities/portal/screen/opportunities/prospect-details/179702PROSPECTSEN?tenders=false&amp;forthcoming=false&amp;order=DESC&amp;sortBy=startDate" TargetMode="External"/><Relationship Id="rId23" Type="http://schemas.openxmlformats.org/officeDocument/2006/relationships/hyperlink" Target="https://ec.europa.eu/info/funding-tenders/opportunities/portal/screen/opportunities/prospect-details/179829PROSPECTSEN?tenders=false&amp;forthcoming=false&amp;closed=true&amp;sortBy=startDate&amp;order=DESC&amp;pageNumber=2" TargetMode="External"/><Relationship Id="rId28" Type="http://schemas.openxmlformats.org/officeDocument/2006/relationships/drawing" Target="../drawings/drawing17.xml"/><Relationship Id="rId10" Type="http://schemas.openxmlformats.org/officeDocument/2006/relationships/hyperlink" Target="https://ec.europa.eu/info/funding-tenders/opportunities/portal/screen/opportunities/prospect-details/179009PROSPECTSEN?tenders=false&amp;forthcoming=false&amp;closed=false&amp;order=DESC&amp;sortBy=startDate" TargetMode="External"/><Relationship Id="rId19" Type="http://schemas.openxmlformats.org/officeDocument/2006/relationships/hyperlink" Target="https://ec.europa.eu/info/funding-tenders/opportunities/portal/screen/opportunities/prospect-details/179919PROSPECTSEN?tenders=false&amp;forthcoming=false&amp;sortBy=startDate&amp;order=DESC" TargetMode="Externa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hyperlink" Target="https://ec.europa.eu/info/funding-tenders/opportunities/portal/screen/opportunities/prospect-details/179222PROSPECTSEN?tenders=false&amp;forthcoming=false&amp;closed=false&amp;sortBy=startDate&amp;order=DESC" TargetMode="External"/><Relationship Id="rId22" Type="http://schemas.openxmlformats.org/officeDocument/2006/relationships/hyperlink" Target="https://ec.europa.eu/info/funding-tenders/opportunities/portal/screen/opportunities/prospect-details/179978PROSPECTSEN?tenders=false&amp;forthcoming=false&amp;closed=true&amp;programmePart=&amp;sortBy=startDate&amp;order=DESC&amp;pageNumber=2" TargetMode="External"/><Relationship Id="rId27"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competitive-calls-cs/36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3" Type="http://schemas.openxmlformats.org/officeDocument/2006/relationships/hyperlink" Target="https://ec.europa.eu/info/funding-tenders/opportunities/portal/screen/opportunities/topic-search?tenders=false&amp;callIdentifier=CEF-T-2023-SAFEMOBCOEN" TargetMode="External"/><Relationship Id="rId18" Type="http://schemas.openxmlformats.org/officeDocument/2006/relationships/hyperlink" Target="https://ec.europa.eu/info/funding-tenders/opportunities/portal/screen/opportunities/topic-search?tenders=false&amp;callIdentifier=HORIZON-JU-ER-2023-01" TargetMode="External"/><Relationship Id="rId26"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3" Type="http://schemas.openxmlformats.org/officeDocument/2006/relationships/hyperlink" Target="http://eur-lex.europa.eu/JOIndex.do?ihmlang=it" TargetMode="External"/><Relationship Id="rId21" Type="http://schemas.openxmlformats.org/officeDocument/2006/relationships/hyperlink" Target="https://ec.europa.eu/info/funding-tenders/opportunities/portal/screen/opportunities/topic-details/horizon-cl4-2024-space-01-64?tenders=false&amp;forthcoming=false&amp;sortBy=startDate&amp;order=DESC&amp;pageNumber=2"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search?tenders=false&amp;callIdentifier=CEF-T-2023-SAFEMOBCOEN" TargetMode="External"/><Relationship Id="rId17" Type="http://schemas.openxmlformats.org/officeDocument/2006/relationships/hyperlink" Target="https://ec.europa.eu/info/funding-tenders/opportunities/portal/screen/opportunities/topic-search?tenders=false&amp;callIdentifier=CEF-T-2023-COMPCOEN" TargetMode="External"/><Relationship Id="rId25" Type="http://schemas.openxmlformats.org/officeDocument/2006/relationships/hyperlink" Target="https://ec.europa.eu/info/funding-tenders/opportunities/portal/screen/opportunities/topic-search?tenders=false&amp;programmePart=&amp;callIdentifier=HORIZON-CL5-2024-D5-01" TargetMode="External"/><Relationship Id="rId2" Type="http://schemas.openxmlformats.org/officeDocument/2006/relationships/hyperlink" Target="http://easa.europa.eu/the-agency/procurement" TargetMode="External"/><Relationship Id="rId16" Type="http://schemas.openxmlformats.org/officeDocument/2006/relationships/hyperlink" Target="https://ec.europa.eu/info/funding-tenders/opportunities/portal/screen/opportunities/topic-search?tenders=false&amp;callIdentifier=CEF-T-2023-COMPGEN" TargetMode="External"/><Relationship Id="rId20" Type="http://schemas.openxmlformats.org/officeDocument/2006/relationships/hyperlink" Target="https://cinea.ec.europa.eu/news-events/news/cef-transport-almost-eur-450-million-requested-deployment-alternative-fuel-supply-infrastructure-2023-11-08_en" TargetMode="External"/><Relationship Id="rId29" Type="http://schemas.openxmlformats.org/officeDocument/2006/relationships/vmlDrawing" Target="../drawings/vmlDrawing8.v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search?tenders=false&amp;callIdentifier=CEF-T-2023-SUSTMOBGEN" TargetMode="External"/><Relationship Id="rId24" Type="http://schemas.openxmlformats.org/officeDocument/2006/relationships/hyperlink" Target="https://ec.europa.eu/info/funding-tenders/opportunities/portal/screen/opportunities/topic-details/horizon-cl4-2024-space-01-35?tenders=false&amp;forthcoming=false&amp;programmePart=&amp;sortBy=startDate&amp;order=DESC&amp;pageNumber=2"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search?tenders=false&amp;callIdentifier=CEF-T-2023-CORECOEN" TargetMode="External"/><Relationship Id="rId23" Type="http://schemas.openxmlformats.org/officeDocument/2006/relationships/hyperlink" Target="https://ec.europa.eu/info/funding-tenders/opportunities/portal/screen/opportunities/topic-details/horizon-cl4-2024-space-01-36?tenders=false&amp;forthcoming=false&amp;sortBy=startDate&amp;order=DESC&amp;pageNumber=2" TargetMode="External"/><Relationship Id="rId28" Type="http://schemas.openxmlformats.org/officeDocument/2006/relationships/drawing" Target="../drawings/drawing18.xml"/><Relationship Id="rId10" Type="http://schemas.openxmlformats.org/officeDocument/2006/relationships/hyperlink" Target="https://ec.europa.eu/info/funding-tenders/opportunities/portal/screen/opportunities/topic-search?tenders=false&amp;callIdentifier=CEF-T-2023-SIMOBGEN" TargetMode="External"/><Relationship Id="rId19" Type="http://schemas.openxmlformats.org/officeDocument/2006/relationships/hyperlink" Target="https://climate.ec.europa.eu/news-your-voice/news/call-aviation-experts-2023-10-24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competitive-calls-cs/27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topic-search?tenders=false&amp;callIdentifier=CEF-T-2023-COREGEN" TargetMode="External"/><Relationship Id="rId22" Type="http://schemas.openxmlformats.org/officeDocument/2006/relationships/hyperlink" Target="https://ec.europa.eu/info/funding-tenders/opportunities/portal/screen/opportunities/topic-details/horizon-cl4-2024-space-01-73?tenders=false&amp;forthcoming=false&amp;programmePart=&amp;sortBy=startDate&amp;order=DESC&amp;pageNumber=2" TargetMode="External"/><Relationship Id="rId27" Type="http://schemas.openxmlformats.org/officeDocument/2006/relationships/printerSettings" Target="../printerSettings/printerSettings26.bin"/><Relationship Id="rId30" Type="http://schemas.openxmlformats.org/officeDocument/2006/relationships/comments" Target="../comments8.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 TargetMode="External"/><Relationship Id="rId13" Type="http://schemas.openxmlformats.org/officeDocument/2006/relationships/hyperlink" Target="https://ec.europa.eu/info/funding-tenders/opportunities/portal/screen/opportunities/competitive-calls-cs/4025?tenders=false&amp;forthcoming=false&amp;closed=false&amp;sortBy=startDate&amp;order=DESC&amp;pageNumber=6" TargetMode="External"/><Relationship Id="rId18" Type="http://schemas.openxmlformats.org/officeDocument/2006/relationships/hyperlink" Target="https://agriculture.ec.europa.eu/news/eu-agricultural-outlook-2023-35-transitioning-and-resilient-eu-farming-sector-will-cope-challenges-2023-12-07_en" TargetMode="External"/><Relationship Id="rId3" Type="http://schemas.openxmlformats.org/officeDocument/2006/relationships/hyperlink" Target="https://commission.europa.eu/about-european-commission/departments-and-executive-agencies/agriculture-and-rural-development_it" TargetMode="External"/><Relationship Id="rId21" Type="http://schemas.openxmlformats.org/officeDocument/2006/relationships/printerSettings" Target="../printerSettings/printerSettings3.bin"/><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details/emfaf-2023-pia-flagship-munition?tenders=false&amp;forthcoming=false&amp;closed=false&amp;order=DESC&amp;sortBy=startDate" TargetMode="External"/><Relationship Id="rId17" Type="http://schemas.openxmlformats.org/officeDocument/2006/relationships/hyperlink" Target="https://ec.europa.eu/commission/presscorner/detail/en/IP_23_5816" TargetMode="External"/><Relationship Id="rId2" Type="http://schemas.openxmlformats.org/officeDocument/2006/relationships/hyperlink" Target="http://ec.europa.eu/dgs/maritimeaffairs_fisheries/contracts_and_funding/calls_for_proposals/index_en.htm" TargetMode="External"/><Relationship Id="rId16" Type="http://schemas.openxmlformats.org/officeDocument/2006/relationships/hyperlink" Target="https://ec.europa.eu/info/funding-tenders/opportunities/portal/screen/opportunities/competitive-calls-cs/4161?tenders=false&amp;forthcoming=false&amp;sortBy=startDate&amp;order=DESC" TargetMode="External"/><Relationship Id="rId20" Type="http://schemas.openxmlformats.org/officeDocument/2006/relationships/hyperlink" Target="https://cinea.ec.europa.eu/news-events/news/mission-ocean-and-waters-service-portal-launched-2023-12-14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topic-details/emfaf-2023-pia-msp?tenders=false&amp;forthcoming=false&amp;closed=false&amp;order=DESC&amp;sortBy=startDate&amp;pageNumber=2" TargetMode="External"/><Relationship Id="rId10" Type="http://schemas.openxmlformats.org/officeDocument/2006/relationships/hyperlink" Target="http://www.cpvo.europa.eu/main/en/home/about-the-cpvo/procurement" TargetMode="External"/><Relationship Id="rId19" Type="http://schemas.openxmlformats.org/officeDocument/2006/relationships/hyperlink" Target="https://knowledge4policy.ec.europa.eu/news/digital-transition-long%E2%80%93term-implications-eu-farmers-rural-communities_en"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hyperlink" Target="https://ec.europa.eu/info/funding-tenders/opportunities/portal/screen/opportunities/topic-details/imcap-2024-infome?tenders=false&amp;forthcoming=false&amp;closed=false&amp;sortBy=startDate&amp;order=DESC&amp;pageNumber=3" TargetMode="External"/><Relationship Id="rId22"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10.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2.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5.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8.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printerSettings" Target="../printerSettings/printerSettings5.bin"/><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hyperlink" Target="https://ec.europa.eu/info/funding-tenders/opportunities/portal/screen/opportunities/topic-search?tenders=false&amp;callIdentifier=EUBA-EFSA-2023-BIOHAW-06" TargetMode="External"/><Relationship Id="rId2" Type="http://schemas.openxmlformats.org/officeDocument/2006/relationships/hyperlink" Target="http://eur-lex.europa.eu/JOIndex.do?ihmlang=it" TargetMode="External"/><Relationship Id="rId16" Type="http://schemas.openxmlformats.org/officeDocument/2006/relationships/comments" Target="../comments1.xm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hyperlink" Target="https://ec.europa.eu/info/funding-tenders/opportunities/portal/screen/opportunities/topic-search?tenders=false&amp;callIdentifier=HORIZON-CL6-2024-FARM2FORK-01" TargetMode="External"/><Relationship Id="rId5" Type="http://schemas.openxmlformats.org/officeDocument/2006/relationships/hyperlink" Target="https://ec.europa.eu/food/index_en" TargetMode="External"/><Relationship Id="rId15" Type="http://schemas.openxmlformats.org/officeDocument/2006/relationships/vmlDrawing" Target="../drawings/vmlDrawing1.vml"/><Relationship Id="rId10" Type="http://schemas.openxmlformats.org/officeDocument/2006/relationships/hyperlink" Target="https://ec.europa.eu/info/funding-tenders/opportunities/portal/screen/hom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 Id="rId14"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9.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3.xml"/></Relationships>
</file>

<file path=xl/worksheets/_rels/sheet4.xml.rels><?xml version="1.0" encoding="UTF-8" standalone="yes"?>
<Relationships xmlns="http://schemas.openxmlformats.org/package/2006/relationships"><Relationship Id="rId13" Type="http://schemas.openxmlformats.org/officeDocument/2006/relationships/hyperlink" Target="https://cinea.ec.europa.eu/index_en" TargetMode="External"/><Relationship Id="rId18" Type="http://schemas.openxmlformats.org/officeDocument/2006/relationships/hyperlink" Target="https://ec.europa.eu/info/funding-tenders/opportunities/portal/screen/opportunities/topic-search?tenders=false&amp;callIdentifier=HORIZON-CL6-2024-BIODIV-01" TargetMode="External"/><Relationship Id="rId26" Type="http://schemas.openxmlformats.org/officeDocument/2006/relationships/hyperlink" Target="https://ec.europa.eu/info/funding-tenders/opportunities/portal/screen/opportunities/competitive-calls-cs/4082?tenders=false&amp;forthcoming=false&amp;sortBy=startDate&amp;order=DESC" TargetMode="External"/><Relationship Id="rId3" Type="http://schemas.openxmlformats.org/officeDocument/2006/relationships/hyperlink" Target="http://ec.europa.eu/environment/funding/grants_en.htm" TargetMode="External"/><Relationship Id="rId21" Type="http://schemas.openxmlformats.org/officeDocument/2006/relationships/hyperlink" Target="https://ec.europa.eu/info/funding-tenders/opportunities/portal/screen/opportunities/topic-search?tenders=false&amp;callIdentifier=HORIZON-CL6-2024-CLIMATE-01" TargetMode="External"/><Relationship Id="rId34" Type="http://schemas.openxmlformats.org/officeDocument/2006/relationships/drawing" Target="../drawings/drawing4.xml"/><Relationship Id="rId7" Type="http://schemas.openxmlformats.org/officeDocument/2006/relationships/hyperlink" Target="https://ted.europa.eu/TED/main/HomePage.do" TargetMode="External"/><Relationship Id="rId12" Type="http://schemas.openxmlformats.org/officeDocument/2006/relationships/hyperlink" Target="https://www.biodiversa.eu/wp-content/uploads/2023/08/BiodivNBS_Call_Documents_final.pdf" TargetMode="External"/><Relationship Id="rId17" Type="http://schemas.openxmlformats.org/officeDocument/2006/relationships/hyperlink" Target="https://ec.europa.eu/info/funding-tenders/opportunities/portal/screen/opportunities/topic-search?tenders=false&amp;callIdentifier=HORIZON-CL6-2024-CIRCBIO-02" TargetMode="External"/><Relationship Id="rId25" Type="http://schemas.openxmlformats.org/officeDocument/2006/relationships/hyperlink" Target="https://ec.europa.eu/info/funding-tenders/opportunities/portal/screen/opportunities/competitive-calls-cs/4081?tenders=false&amp;forthcoming=false&amp;sortBy=startDate&amp;order=DESC" TargetMode="External"/><Relationship Id="rId33" Type="http://schemas.openxmlformats.org/officeDocument/2006/relationships/printerSettings" Target="../printerSettings/printerSettings6.bin"/><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topic-search?tenders=false&amp;callIdentifier=HORIZON-CL6-2024-ZEROPOLLUTION-02" TargetMode="External"/><Relationship Id="rId20" Type="http://schemas.openxmlformats.org/officeDocument/2006/relationships/hyperlink" Target="https://ec.europa.eu/info/funding-tenders/opportunities/portal/screen/opportunities/topic-search?tenders=false&amp;callIdentifier=HORIZON-CL6-2024-BIODIV-02" TargetMode="External"/><Relationship Id="rId29" Type="http://schemas.openxmlformats.org/officeDocument/2006/relationships/hyperlink" Target="https://ec.europa.eu/info/funding-tenders/opportunities/portal/screen/opportunities/topic-search?tenders=false&amp;programmePart=&amp;callIdentifier=HORIZON-CL5-2024-D2-01"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hyperlink" Target="https://ec.europa.eu/info/funding-tenders/opportunities/portal/screen/home" TargetMode="External"/><Relationship Id="rId24" Type="http://schemas.openxmlformats.org/officeDocument/2006/relationships/hyperlink" Target="https://ec.europa.eu/info/funding-tenders/opportunities/portal/screen/opportunities/competitive-calls-cs/3864;callCode=null;freeTextSearchKeyword=;matchWholeText=true;typeCodes=0,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cinea.ec.europa.eu/news-events/news/life-project-aims-revolutionise-europes-approach-recycling-end-life-tyres-2023-12-14_en" TargetMode="External"/><Relationship Id="rId5" Type="http://schemas.openxmlformats.org/officeDocument/2006/relationships/hyperlink" Target="http://ec.europa.eu/environment/eco-innovation/apply-funds/call-proposal/index_en.htm" TargetMode="External"/><Relationship Id="rId15" Type="http://schemas.openxmlformats.org/officeDocument/2006/relationships/hyperlink" Target="https://ec.europa.eu/info/funding-tenders/opportunities/portal/screen/opportunities/topic-search?tenders=false&amp;callIdentifier=HORIZON-CL6-2024-CIRCBIO-01" TargetMode="External"/><Relationship Id="rId23" Type="http://schemas.openxmlformats.org/officeDocument/2006/relationships/hyperlink" Target="https://ec.europa.eu/info/funding-tenders/opportunities/portal/screen/opportunities/topic-search?tenders=false&amp;callIdentifier=HORIZON-CL6-2024-COMMUNITIES-02" TargetMode="External"/><Relationship Id="rId28" Type="http://schemas.openxmlformats.org/officeDocument/2006/relationships/hyperlink" Target="https://ec.europa.eu/info/funding-tenders/opportunities/portal/screen/opportunities/competitive-calls-cs/3892?tenders=false&amp;forthcoming=false&amp;programmePart=&amp;sortBy=startDate&amp;order=DESC" TargetMode="External"/><Relationship Id="rId36" Type="http://schemas.openxmlformats.org/officeDocument/2006/relationships/comments" Target="../comments2.xml"/><Relationship Id="rId10" Type="http://schemas.openxmlformats.org/officeDocument/2006/relationships/hyperlink" Target="https://ec.europa.eu/info/funding-tenders/opportunities/portal/screen/opportunities/topic-search;callCode=HORIZON-CL5-2024-D1-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9" Type="http://schemas.openxmlformats.org/officeDocument/2006/relationships/hyperlink" Target="https://ec.europa.eu/info/funding-tenders/opportunities/portal/screen/opportunities/topic-search?tenders=false&amp;callIdentifier=HORIZON-CL6-2024-GOVERNANCE-01" TargetMode="External"/><Relationship Id="rId31" Type="http://schemas.openxmlformats.org/officeDocument/2006/relationships/hyperlink" Target="https://ec.europa.eu/info/funding-tenders/opportunities/portal/screen/opportunities/competitive-calls-cs/4524?tenders=false&amp;forthcoming=false&amp;programmePart=&amp;sortBy=startDate&amp;order=DESC&amp;pageNumber=2" TargetMode="External"/><Relationship Id="rId4" Type="http://schemas.openxmlformats.org/officeDocument/2006/relationships/hyperlink" Target="https://cinea.ec.europa.eu/life_en" TargetMode="External"/><Relationship Id="rId9" Type="http://schemas.openxmlformats.org/officeDocument/2006/relationships/hyperlink" Target="https://rea.ec.europa.eu/index_it" TargetMode="External"/><Relationship Id="rId14" Type="http://schemas.openxmlformats.org/officeDocument/2006/relationships/hyperlink" Target="https://www.water4all-partnership.eu/joint-activities/water4all-2023-joint-transnational-call" TargetMode="External"/><Relationship Id="rId22" Type="http://schemas.openxmlformats.org/officeDocument/2006/relationships/hyperlink" Target="https://ec.europa.eu/info/funding-tenders/opportunities/portal/screen/opportunities/topic-search?tenders=false&amp;callIdentifier=HORIZON-CL6-2024-COMMUNITIES-01" TargetMode="External"/><Relationship Id="rId27" Type="http://schemas.openxmlformats.org/officeDocument/2006/relationships/hyperlink" Target="https://cinea.ec.europa.eu/news-events/news/life-clean-energy-transition-call-2023-received-236-proposals-2023-11-27_en" TargetMode="External"/><Relationship Id="rId30" Type="http://schemas.openxmlformats.org/officeDocument/2006/relationships/hyperlink" Target="https://ec.europa.eu/info/funding-tenders/opportunities/portal/screen/opportunities/competitive-calls-cs/4505?tenders=false&amp;forthcoming=false&amp;order=DESC&amp;sortBy=startDate&amp;pageNumber=2" TargetMode="External"/><Relationship Id="rId35" Type="http://schemas.openxmlformats.org/officeDocument/2006/relationships/vmlDrawing" Target="../drawings/vmlDrawing2.vml"/><Relationship Id="rId8" Type="http://schemas.openxmlformats.org/officeDocument/2006/relationships/hyperlink" Target="https://ec.europa.eu/info/funding-tenders/opportunities/portal/screen/opportunities/topic-search;callCode=null;freeTextSearchKeyword=;matchWholeText=true;typeCodes=1;statusCodes=31094502;programmePeriod=null;programCcm2Id=43252405;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eur-lex.europa.eu/JOIndex.do?ihmlang=it" TargetMode="External"/><Relationship Id="rId18" Type="http://schemas.openxmlformats.org/officeDocument/2006/relationships/hyperlink" Target="https://ec.europa.eu/info/funding-tenders/opportunities/portal/screen/opportunities/topic-search?tenders=false&amp;callIdentifier=CREA-CROSS-2024-JOURPART" TargetMode="External"/><Relationship Id="rId26" Type="http://schemas.openxmlformats.org/officeDocument/2006/relationships/hyperlink" Target="https://ec.europa.eu/info/funding-tenders/opportunities/portal/screen/opportunities/topic-details/crea-media-2024-codev?tenders=false&amp;forthcoming=false&amp;programmePart=&amp;sortBy=startDate&amp;order=DESC&amp;pageNumber=4" TargetMode="External"/><Relationship Id="rId3" Type="http://schemas.openxmlformats.org/officeDocument/2006/relationships/hyperlink" Target="https://ec.europa.eu/info/funding-tenders/opportunities/portal/screen/opportunities/topic-details/crea-media-2024-vodnet?keywords=European%20VOD%20Networks%20and%20Operators" TargetMode="External"/><Relationship Id="rId21" Type="http://schemas.openxmlformats.org/officeDocument/2006/relationships/hyperlink" Target="https://ec.europa.eu/info/funding-tenders/opportunities/portal/screen/opportunities/topic-details/crea-cult-2024-coop-1?tenders=false&amp;callIdentifier=CREA-CULT-2024-COOP" TargetMode="External"/><Relationship Id="rId7" Type="http://schemas.openxmlformats.org/officeDocument/2006/relationships/hyperlink" Target="http://www.europarl.europa.eu/contracts-and-grants/en/20150201PVL00100/Grants" TargetMode="External"/><Relationship Id="rId12" Type="http://schemas.openxmlformats.org/officeDocument/2006/relationships/hyperlink" Target="https://ec.europa.eu/info/index_en" TargetMode="External"/><Relationship Id="rId17" Type="http://schemas.openxmlformats.org/officeDocument/2006/relationships/hyperlink" Target="https://ec.europa.eu/info/funding-tenders/opportunities/portal/screen/opportunities/topic-details/crea-cult-2024-plat?tenders=false&amp;forthcoming=false&amp;closed=false&amp;sortBy=startDate&amp;order=DESC&amp;pageNumber=2" TargetMode="External"/><Relationship Id="rId25" Type="http://schemas.openxmlformats.org/officeDocument/2006/relationships/hyperlink" Target="https://ec.europa.eu/info/funding-tenders/opportunities/portal/screen/opportunities/topic-details/crea-cult-2024-net?tenders=false&amp;forthcoming=false&amp;sortBy=startDate&amp;order=DESC" TargetMode="External"/><Relationship Id="rId2" Type="http://schemas.openxmlformats.org/officeDocument/2006/relationships/hyperlink" Target="https://ec.europa.eu/info/funding-tenders/opportunities/portal/screen/opportunities/topic-details/crea-media-2024-marketnet?tenders=false&amp;forthcoming=false&amp;closed=false&amp;order=DESC&amp;sortBy=startDate&amp;pageNumber=5" TargetMode="External"/><Relationship Id="rId16" Type="http://schemas.openxmlformats.org/officeDocument/2006/relationships/hyperlink" Target="https://digital-strategy.ec.europa.eu/en/news" TargetMode="External"/><Relationship Id="rId20" Type="http://schemas.openxmlformats.org/officeDocument/2006/relationships/hyperlink" Target="https://ec.europa.eu/info/funding-tenders/opportunities/portal/screen/opportunities/topic-details/crea-cross-2024-innovlab?tenders=false&amp;forthcoming=false&amp;closed=false&amp;sortBy=startDate&amp;order=DESC" TargetMode="External"/><Relationship Id="rId29"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hyperlink" Target="https://ec.europa.eu/info/funding-tenders/opportunities/portal/screen/home" TargetMode="External"/><Relationship Id="rId11" Type="http://schemas.openxmlformats.org/officeDocument/2006/relationships/hyperlink" Target="http://www.europarl.europa.eu/tenders/invitations.htm" TargetMode="External"/><Relationship Id="rId24" Type="http://schemas.openxmlformats.org/officeDocument/2006/relationships/hyperlink" Target="https://culture.ec.europa.eu/news/monitoring-report-impact-and-performance-of-creative-europe-in-2021-2022" TargetMode="External"/><Relationship Id="rId5" Type="http://schemas.openxmlformats.org/officeDocument/2006/relationships/hyperlink" Target="https://ec.europa.eu/info/funding-tenders/opportunities/portal/screen/opportunities/topic-details/crea-media-2024-festnet?keywords=Networks%20of%20European%20Festivals" TargetMode="External"/><Relationship Id="rId15" Type="http://schemas.openxmlformats.org/officeDocument/2006/relationships/hyperlink" Target="https://ec.europa.eu/info/funding-tenders/opportunities/portal/screen/opportunities/topic-details/crea-media-2024-devslate?tenders=false&amp;forthcoming=false&amp;closed=false&amp;order=DESC&amp;sortBy=startDate&amp;pageNumber=5" TargetMode="External"/><Relationship Id="rId23" Type="http://schemas.openxmlformats.org/officeDocument/2006/relationships/hyperlink" Target="https://digital-strategy.ec.europa.eu/en/funding/preparatory-action-network-european-fact-checkers-fight-disinformation" TargetMode="External"/><Relationship Id="rId28" Type="http://schemas.openxmlformats.org/officeDocument/2006/relationships/printerSettings" Target="../printerSettings/printerSettings8.bin"/><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crea-cult-2024-pece?tenders=false&amp;forthcoming=false&amp;closed=false&amp;sortBy=startDate&amp;order=DESC" TargetMode="External"/><Relationship Id="rId4" Type="http://schemas.openxmlformats.org/officeDocument/2006/relationships/hyperlink" Target="https://ec.europa.eu/info/funding-tenders/opportunities/portal/screen/opportunities/topic-details/crea-media-2024-innovbusmod?tenders=false&amp;forthcoming=false&amp;closed=false&amp;order=DESC&amp;sortBy=startDate&amp;pageNumber=5" TargetMode="External"/><Relationship Id="rId9" Type="http://schemas.openxmlformats.org/officeDocument/2006/relationships/hyperlink" Target="https://culture.ec.europa.eu/creative-europe" TargetMode="External"/><Relationship Id="rId14" Type="http://schemas.openxmlformats.org/officeDocument/2006/relationships/hyperlink" Target="http://eacea.ec.europa.eu/creative-europe/funding_en" TargetMode="External"/><Relationship Id="rId22" Type="http://schemas.openxmlformats.org/officeDocument/2006/relationships/hyperlink" Target="https://ec.europa.eu/info/funding-tenders/opportunities/portal/screen/opportunities/topic-details/crea-cult-2024-coop-2?tenders=false&amp;callIdentifier=CREA-CULT-2024-COOP" TargetMode="External"/><Relationship Id="rId27" Type="http://schemas.openxmlformats.org/officeDocument/2006/relationships/hyperlink" Target="https://ec.europa.eu/info/funding-tenders/opportunities/portal/screen/opportunities/topic-details/crea-media-2024-filmdist?tenders=false&amp;forthcoming=false&amp;programmePart=&amp;sortBy=startDate&amp;order=DESC&amp;pageNumber=2"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9.bin"/><Relationship Id="rId3" Type="http://schemas.openxmlformats.org/officeDocument/2006/relationships/hyperlink" Target="https://ec.europa.eu/info/departments/competition_en" TargetMode="External"/><Relationship Id="rId7" Type="http://schemas.openxmlformats.org/officeDocument/2006/relationships/hyperlink" Target="https://ec.europa.eu/commission/presscorner/detail/en/ip_23_6370"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commission.europa.eu/about-european-commission/departments-and-executive-agencies/justice-and-consumers_en" TargetMode="External"/><Relationship Id="rId9"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competitive-calls-cs/387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cinea.ec.europa.eu/news-events/news/cef-energy-almost-eur-600-million-grants-8-projects-develop-cross-border-energy-infrastructure-2023-12-08_en" TargetMode="External"/><Relationship Id="rId3" Type="http://schemas.openxmlformats.org/officeDocument/2006/relationships/hyperlink" Target="http://ec.europa.eu/energy/en/funding-and-contracts" TargetMode="External"/><Relationship Id="rId21" Type="http://schemas.openxmlformats.org/officeDocument/2006/relationships/printerSettings" Target="../printerSettings/printerSettings10.bin"/><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search;callCode=HORIZON-CL5-2024-D3-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17" Type="http://schemas.openxmlformats.org/officeDocument/2006/relationships/hyperlink" Target="https://cinea.ec.europa.eu/news-events/news/horizon-europe-over-eur-310-million-available-fund-new-energy-and-mobility-research-projects-2023-12-07_en"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4-d4-01-03?tenders=false&amp;forthcoming=false&amp;programmePart=&amp;sortBy=startDate&amp;order=DESC&amp;pageNumber=3" TargetMode="External"/><Relationship Id="rId20" Type="http://schemas.openxmlformats.org/officeDocument/2006/relationships/hyperlink" Target="https://www.eib.org/en/press/all/2023-510-eib-commits-eur5-billion-to-support-europe-s-wind-manufacturers-and-approves-over-eur20-billion-in-financing-for-new-projects"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call-proposals-europe-investing-eu3005-million-clean-hydrogen-technologies-2022-02-28_en" TargetMode="External"/><Relationship Id="rId24" Type="http://schemas.openxmlformats.org/officeDocument/2006/relationships/comments" Target="../comments3.xm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eurohpc-ju-2023-energy-04-01?tenders=false&amp;forthcoming=false&amp;sortBy=startDate&amp;order=DESC" TargetMode="External"/><Relationship Id="rId23" Type="http://schemas.openxmlformats.org/officeDocument/2006/relationships/vmlDrawing" Target="../drawings/vmlDrawing3.vml"/><Relationship Id="rId10" Type="http://schemas.openxmlformats.org/officeDocument/2006/relationships/hyperlink" Target="https://ted.europa.eu/TED/main/HomePage.do" TargetMode="External"/><Relationship Id="rId19" Type="http://schemas.openxmlformats.org/officeDocument/2006/relationships/hyperlink" Target="https://ec.europa.eu/commission/presscorner/detail/en/ip_23_6085"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cef-e-2023-cbrenew-prepstudies?keywords=CEF-E-2023-CBRENEW-PREPSTUDIES" TargetMode="External"/><Relationship Id="rId2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3" Type="http://schemas.openxmlformats.org/officeDocument/2006/relationships/hyperlink" Target="https://ec.europa.eu/info/funding-tenders/opportunities/portal/screen/opportunities/competitive-calls-cs/3385;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ec.europa.eu/info/funding-tenders/opportunities/portal/screen/opportunities/topic-search;callCode=HORIZON-CL4-2024-TWIN-TRANSITION-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6" Type="http://schemas.openxmlformats.org/officeDocument/2006/relationships/hyperlink" Target="https://ec.europa.eu/info/funding-tenders/opportunities/portal/screen/opportunities/competitive-calls-cs/3974?tenders=false&amp;forthcoming=false&amp;closed=false&amp;sortBy=startDate&amp;order=DESC" TargetMode="External"/><Relationship Id="rId39" Type="http://schemas.openxmlformats.org/officeDocument/2006/relationships/printerSettings" Target="../printerSettings/printerSettings11.bin"/><Relationship Id="rId21" Type="http://schemas.openxmlformats.org/officeDocument/2006/relationships/hyperlink" Target="https://ec.europa.eu/info/funding-tenders/opportunities/portal/screen/opportunities/topic-search;callCode=HORIZON-CL4-2024-RESILIENCE-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4" Type="http://schemas.openxmlformats.org/officeDocument/2006/relationships/hyperlink" Target="https://ec.europa.eu/info/funding-tenders/opportunities/portal/screen/opportunities/competitive-calls-cs/4322?tenders=false&amp;forthcoming=false&amp;order=DESC&amp;sortBy=startDate" TargetMode="External"/><Relationship Id="rId42" Type="http://schemas.openxmlformats.org/officeDocument/2006/relationships/comments" Target="../comments4.xml"/><Relationship Id="rId7" Type="http://schemas.openxmlformats.org/officeDocument/2006/relationships/hyperlink" Target="https://www.erasmus-entrepreneurs.eu/index.php?lan=it"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info/funding-tenders/opportunities/portal/screen/opportunities/competitive-calls-cs/35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search;callCode=HORIZON-CL4-2024-RESILIENCE-01-TWO-STAGE;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9" Type="http://schemas.openxmlformats.org/officeDocument/2006/relationships/hyperlink" Target="https://www.euspa.europa.eu/newsroom/news/euspa-launches-first-secure-satcom-market-and-user-technology-report" TargetMode="External"/><Relationship Id="rId41" Type="http://schemas.openxmlformats.org/officeDocument/2006/relationships/vmlDrawing" Target="../drawings/vmlDrawing4.vm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competitive-calls-cs/3267;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4" Type="http://schemas.openxmlformats.org/officeDocument/2006/relationships/hyperlink" Target="https://een2eic.eu/apply/call2/" TargetMode="External"/><Relationship Id="rId32" Type="http://schemas.openxmlformats.org/officeDocument/2006/relationships/hyperlink" Target="https://ec.europa.eu/info/funding-tenders/opportunities/portal/screen/opportunities/competitive-calls-cs/4028?tenders=false&amp;forthcoming=false&amp;order=DESC&amp;sortBy=startDate" TargetMode="External"/><Relationship Id="rId37" Type="http://schemas.openxmlformats.org/officeDocument/2006/relationships/hyperlink" Target="https://ec.europa.eu/info/funding-tenders/opportunities/portal/screen/opportunities/topic-details/smp-cosme-2023-toursme-01?tenders=false&amp;forthcoming=false&amp;sortBy=startDate&amp;order=DESC&amp;pageNumber=2" TargetMode="External"/><Relationship Id="rId40" Type="http://schemas.openxmlformats.org/officeDocument/2006/relationships/drawing" Target="../drawings/drawing8.xm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c.europa.eu/info/funding-tenders/opportunities/portal/screen/opportunities/competitive-calls-cs/33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hyperlink" Target="https://ec.europa.eu/info/funding-tenders/opportunities/portal/screen/opportunities/topic-details/digital-2023-cloud-data-ai-05-datatourism?tenders=false&amp;callIdentifier=DIGITAL-2023-CLOUD-DATA-AI-05" TargetMode="External"/><Relationship Id="rId28" Type="http://schemas.openxmlformats.org/officeDocument/2006/relationships/hyperlink" Target="https://ec.europa.eu/info/funding-tenders/opportunities/portal/screen/opportunities/competitive-calls-cs/3981?tenders=false&amp;forthcoming=false&amp;sortBy=startDate&amp;order=DESC" TargetMode="External"/><Relationship Id="rId36" Type="http://schemas.openxmlformats.org/officeDocument/2006/relationships/hyperlink" Target="https://ec.europa.eu/info/funding-tenders/opportunities/portal/screen/opportunities/competitive-calls-cs/4462?tenders=false&amp;forthcoming=false&amp;programmePart=&amp;sortBy=startDate&amp;order=DESC&amp;pageNumber=4" TargetMode="External"/><Relationship Id="rId10" Type="http://schemas.openxmlformats.org/officeDocument/2006/relationships/hyperlink" Target="https://ec.europa.eu/info/funding-tenders/opportunities/portal/screen/opportunities/competitive-calls-cs/3268;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hyperlink" Target="https://ec.europa.eu/info/funding-tenders/opportunities/portal/screen/opportunities/topic-search;callCode=HORIZON-CL4-2024-TWIN-TRANSITION-01;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31" Type="http://schemas.openxmlformats.org/officeDocument/2006/relationships/hyperlink" Target="https://ec.europa.eu/info/funding-tenders/opportunities/portal/screen/opportunities/competitive-calls-cs/4221?tenders=false&amp;forthcoming=false&amp;sortBy=startDate&amp;order=DESC&amp;pageNumber=3" TargetMode="Externa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3063;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c.europa.eu/info/funding-tenders/opportunities/portal/screen/opportunities/competitive-calls-cs/3384;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hyperlink" Target="https://ec.europa.eu/info/funding-tenders/opportunities/portal/screen/opportunities/topic-details/digital-2023-cloud-data-ai-05-cultheritage?tenders=false&amp;callIdentifier=DIGITAL-2023-CLOUD-DATA-AI-05" TargetMode="External"/><Relationship Id="rId27" Type="http://schemas.openxmlformats.org/officeDocument/2006/relationships/hyperlink" Target="https://ec.europa.eu/info/funding-tenders/opportunities/portal/screen/opportunities/competitive-calls-cs/4041?tenders=false&amp;forthcoming=false&amp;closed=false&amp;sortBy=startDate&amp;order=DESC" TargetMode="External"/><Relationship Id="rId30" Type="http://schemas.openxmlformats.org/officeDocument/2006/relationships/hyperlink" Target="https://ec.europa.eu/info/funding-tenders/opportunities/portal/screen/opportunities/competitive-calls-cs/4141?tenders=false&amp;forthcoming=false&amp;sortBy=startDate&amp;order=DESC" TargetMode="External"/><Relationship Id="rId35" Type="http://schemas.openxmlformats.org/officeDocument/2006/relationships/hyperlink" Target="https://ec.europa.eu/info/funding-tenders/opportunities/portal/screen/opportunities/competitive-calls-cs/4342?tenders=false&amp;forthcoming=false&amp;programmePart=&amp;sortBy=startDate&amp;order=DESC&amp;pageNumber=2" TargetMode="External"/><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12" Type="http://schemas.openxmlformats.org/officeDocument/2006/relationships/hyperlink" Target="https://ec.europa.eu/info/funding-tenders/opportunities/portal/screen/opportunities/competitive-calls-cs/300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digital-strategy.ec.europa.eu/en/activities/digital-programme" TargetMode="External"/><Relationship Id="rId25" Type="http://schemas.openxmlformats.org/officeDocument/2006/relationships/hyperlink" Target="https://een2eic.eu/" TargetMode="External"/><Relationship Id="rId33" Type="http://schemas.openxmlformats.org/officeDocument/2006/relationships/hyperlink" Target="https://ec.europa.eu/commission/presscorner/detail/en/ip_23_5813" TargetMode="External"/><Relationship Id="rId38" Type="http://schemas.openxmlformats.org/officeDocument/2006/relationships/hyperlink" Target="https://ec.europa.eu/info/funding-tenders/opportunities/portal/screen/opportunities/competitive-calls-cs/4581?tenders=false&amp;forthcoming=false&amp;programmePart=&amp;sortBy=startDate&amp;order=DESC"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Normal="100" workbookViewId="0"/>
  </sheetViews>
  <sheetFormatPr defaultColWidth="9.28515625" defaultRowHeight="12.75"/>
  <cols>
    <col min="1" max="2" width="4.42578125" style="35" customWidth="1"/>
    <col min="3" max="3" width="8.42578125" style="35" customWidth="1"/>
    <col min="4" max="4" width="9.42578125" style="35" customWidth="1"/>
    <col min="5" max="5" width="13.42578125" style="35" customWidth="1"/>
    <col min="6" max="6" width="5.42578125" style="35" customWidth="1"/>
    <col min="7" max="7" width="3.42578125" style="35" customWidth="1"/>
    <col min="8" max="8" width="5.28515625" style="35" customWidth="1"/>
    <col min="9" max="10" width="9.42578125" style="35" customWidth="1"/>
    <col min="11" max="11" width="15.42578125" style="35" customWidth="1"/>
    <col min="12" max="12" width="5.28515625" style="35" customWidth="1"/>
    <col min="13" max="13" width="3.42578125" style="35" customWidth="1"/>
    <col min="14" max="14" width="4.7109375" style="35" customWidth="1"/>
    <col min="15" max="15" width="9.42578125" style="35" customWidth="1"/>
    <col min="16" max="16" width="14.42578125" style="35" customWidth="1"/>
    <col min="17" max="17" width="6.42578125" style="35" customWidth="1"/>
    <col min="18" max="18" width="4.7109375" style="35" customWidth="1"/>
    <col min="19" max="19" width="7" style="35" customWidth="1"/>
    <col min="20" max="21" width="9.28515625" style="35"/>
    <col min="22" max="22" width="18.28515625" style="35" customWidth="1"/>
    <col min="23" max="16384" width="9.28515625" style="35"/>
  </cols>
  <sheetData>
    <row r="1" spans="2:25" ht="17.25" customHeight="1">
      <c r="B1" s="124" t="s">
        <v>0</v>
      </c>
      <c r="C1" s="124"/>
      <c r="D1" s="124"/>
      <c r="E1" s="124"/>
      <c r="F1" s="124"/>
      <c r="G1" s="124"/>
      <c r="H1" s="124"/>
      <c r="I1" s="124"/>
      <c r="J1" s="124"/>
      <c r="K1" s="124"/>
      <c r="L1" s="124"/>
      <c r="M1" s="124"/>
      <c r="N1" s="124"/>
      <c r="O1" s="124"/>
      <c r="P1" s="124"/>
      <c r="Q1" s="124"/>
      <c r="R1" s="124"/>
      <c r="S1" s="14"/>
      <c r="T1" s="14"/>
      <c r="U1" s="14"/>
      <c r="V1" s="14"/>
      <c r="W1" s="14"/>
      <c r="X1" s="14"/>
      <c r="Y1" s="14"/>
    </row>
    <row r="2" spans="2:25" ht="16.5" customHeight="1">
      <c r="B2" s="124"/>
      <c r="C2" s="124"/>
      <c r="D2" s="124"/>
      <c r="E2" s="124"/>
      <c r="F2" s="124"/>
      <c r="G2" s="124"/>
      <c r="H2" s="124"/>
      <c r="I2" s="124"/>
      <c r="J2" s="124"/>
      <c r="K2" s="124"/>
      <c r="L2" s="124"/>
      <c r="M2" s="124"/>
      <c r="N2" s="124"/>
      <c r="O2" s="124"/>
      <c r="P2" s="124"/>
      <c r="Q2" s="124"/>
      <c r="R2" s="124"/>
      <c r="S2" s="14"/>
      <c r="T2" s="14"/>
      <c r="U2" s="14"/>
      <c r="V2" s="14"/>
      <c r="W2" s="14"/>
      <c r="X2" s="14"/>
      <c r="Y2" s="14"/>
    </row>
    <row r="3" spans="2:25" ht="17.25" customHeight="1">
      <c r="B3" s="124"/>
      <c r="C3" s="124"/>
      <c r="D3" s="124"/>
      <c r="E3" s="124"/>
      <c r="F3" s="124"/>
      <c r="G3" s="124"/>
      <c r="H3" s="124"/>
      <c r="I3" s="124"/>
      <c r="J3" s="124"/>
      <c r="K3" s="124"/>
      <c r="L3" s="124"/>
      <c r="M3" s="124"/>
      <c r="N3" s="124"/>
      <c r="O3" s="124"/>
      <c r="P3" s="124"/>
      <c r="Q3" s="124"/>
      <c r="R3" s="124"/>
      <c r="S3" s="14"/>
      <c r="T3" s="14"/>
      <c r="U3" s="14"/>
      <c r="V3" s="14"/>
      <c r="W3" s="14"/>
      <c r="X3" s="14"/>
      <c r="Y3" s="14"/>
    </row>
    <row r="4" spans="2:25" ht="17.25" customHeight="1" thickBot="1">
      <c r="B4" s="124"/>
      <c r="C4" s="124"/>
      <c r="D4" s="124"/>
      <c r="E4" s="124"/>
      <c r="F4" s="124"/>
      <c r="G4" s="124"/>
      <c r="H4" s="124"/>
      <c r="I4" s="124"/>
      <c r="J4" s="124"/>
      <c r="K4" s="124"/>
      <c r="L4" s="124"/>
      <c r="M4" s="124"/>
      <c r="N4" s="124"/>
      <c r="O4" s="124"/>
      <c r="P4" s="124"/>
      <c r="Q4" s="124"/>
      <c r="R4" s="124"/>
      <c r="S4" s="14"/>
      <c r="T4" s="14"/>
      <c r="U4" s="14"/>
      <c r="V4" s="14"/>
      <c r="W4" s="14"/>
      <c r="X4" s="14"/>
      <c r="Y4" s="14"/>
    </row>
    <row r="5" spans="2:25" ht="17.25" customHeight="1" thickTop="1" thickBot="1">
      <c r="B5" s="124"/>
      <c r="C5" s="124"/>
      <c r="D5" s="124"/>
      <c r="E5" s="124"/>
      <c r="F5" s="124"/>
      <c r="G5" s="124"/>
      <c r="H5" s="124"/>
      <c r="I5" s="124"/>
      <c r="J5" s="124"/>
      <c r="K5" s="124"/>
      <c r="L5" s="124"/>
      <c r="M5" s="124"/>
      <c r="N5" s="124"/>
      <c r="O5" s="124"/>
      <c r="P5" s="124"/>
      <c r="Q5" s="124"/>
      <c r="R5" s="124"/>
      <c r="S5" s="14"/>
      <c r="T5" s="241" t="s">
        <v>1</v>
      </c>
      <c r="U5" s="241"/>
      <c r="V5" s="244">
        <f>SUM((F14:F25),(L14:L23),(R14:R25))</f>
        <v>208</v>
      </c>
      <c r="W5" s="14"/>
      <c r="X5" s="14"/>
      <c r="Y5" s="14"/>
    </row>
    <row r="6" spans="2:25" ht="17.25" customHeight="1" thickTop="1" thickBot="1">
      <c r="B6" s="124"/>
      <c r="C6" s="124"/>
      <c r="D6" s="124"/>
      <c r="E6" s="124"/>
      <c r="F6" s="124"/>
      <c r="G6" s="124"/>
      <c r="H6" s="124"/>
      <c r="I6" s="124"/>
      <c r="J6" s="124"/>
      <c r="K6" s="124"/>
      <c r="L6" s="124"/>
      <c r="M6" s="124"/>
      <c r="N6" s="124"/>
      <c r="O6" s="124"/>
      <c r="P6" s="124"/>
      <c r="Q6" s="124"/>
      <c r="R6" s="124"/>
      <c r="S6" s="14"/>
      <c r="T6" s="241"/>
      <c r="U6" s="241"/>
      <c r="V6" s="245"/>
      <c r="W6" s="14"/>
      <c r="X6" s="14"/>
      <c r="Y6" s="14"/>
    </row>
    <row r="7" spans="2:25" ht="39.75" customHeight="1" thickTop="1" thickBot="1">
      <c r="B7" s="124"/>
      <c r="C7" s="124"/>
      <c r="D7" s="124"/>
      <c r="E7" s="124"/>
      <c r="F7" s="124"/>
      <c r="G7" s="124"/>
      <c r="H7" s="124"/>
      <c r="I7" s="124"/>
      <c r="J7" s="124"/>
      <c r="K7" s="124"/>
      <c r="L7" s="124"/>
      <c r="M7" s="124"/>
      <c r="N7" s="124"/>
      <c r="O7" s="124"/>
      <c r="P7" s="124"/>
      <c r="Q7" s="124"/>
      <c r="R7" s="124"/>
      <c r="S7" s="14"/>
      <c r="T7" s="246" t="s">
        <v>2</v>
      </c>
      <c r="U7" s="246"/>
      <c r="V7" s="245">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33</v>
      </c>
      <c r="W7" s="14"/>
      <c r="X7" s="14"/>
      <c r="Y7" s="14"/>
    </row>
    <row r="8" spans="2:25" ht="17.25" customHeight="1" thickTop="1" thickBot="1">
      <c r="B8" s="124"/>
      <c r="C8" s="124"/>
      <c r="D8" s="124"/>
      <c r="E8" s="124"/>
      <c r="F8" s="124"/>
      <c r="G8" s="124"/>
      <c r="H8" s="124"/>
      <c r="I8" s="124"/>
      <c r="J8" s="124"/>
      <c r="K8" s="124"/>
      <c r="L8" s="124"/>
      <c r="M8" s="124"/>
      <c r="N8" s="124"/>
      <c r="O8" s="124"/>
      <c r="P8" s="124"/>
      <c r="Q8" s="124"/>
      <c r="R8" s="124"/>
      <c r="S8" s="14"/>
      <c r="T8" s="246"/>
      <c r="U8" s="246"/>
      <c r="V8" s="245"/>
      <c r="W8" s="14"/>
      <c r="X8" s="14"/>
      <c r="Y8" s="14"/>
    </row>
    <row r="9" spans="2:25" ht="17.25" customHeight="1" thickTop="1" thickBot="1">
      <c r="B9" s="124"/>
      <c r="C9" s="124"/>
      <c r="D9" s="124"/>
      <c r="E9" s="124"/>
      <c r="F9" s="124"/>
      <c r="G9" s="124"/>
      <c r="H9" s="124"/>
      <c r="I9" s="124"/>
      <c r="J9" s="124"/>
      <c r="K9" s="124"/>
      <c r="L9" s="124"/>
      <c r="M9" s="124"/>
      <c r="N9" s="124"/>
      <c r="O9" s="124"/>
      <c r="P9" s="124"/>
      <c r="Q9" s="124"/>
      <c r="R9" s="124"/>
      <c r="S9" s="14"/>
      <c r="T9" s="242" t="s">
        <v>3</v>
      </c>
      <c r="U9" s="242"/>
      <c r="V9" s="24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9</v>
      </c>
      <c r="W9" s="14"/>
      <c r="X9" s="14"/>
      <c r="Y9" s="14"/>
    </row>
    <row r="10" spans="2:25" ht="17.25" customHeight="1" thickTop="1" thickBot="1">
      <c r="B10" s="124"/>
      <c r="C10" s="124"/>
      <c r="D10" s="124"/>
      <c r="E10" s="124"/>
      <c r="F10" s="124"/>
      <c r="G10" s="124"/>
      <c r="H10" s="124"/>
      <c r="I10" s="124"/>
      <c r="J10" s="124"/>
      <c r="K10" s="124"/>
      <c r="L10" s="124"/>
      <c r="M10" s="124"/>
      <c r="N10" s="124"/>
      <c r="O10" s="124"/>
      <c r="P10" s="124"/>
      <c r="Q10" s="124"/>
      <c r="R10" s="124"/>
      <c r="S10" s="14"/>
      <c r="T10" s="242"/>
      <c r="U10" s="242"/>
      <c r="V10" s="245"/>
      <c r="W10" s="14"/>
      <c r="X10" s="84"/>
      <c r="Y10" s="14"/>
    </row>
    <row r="11" spans="2:25" ht="18" customHeight="1" thickTop="1" thickBot="1">
      <c r="B11" s="124"/>
      <c r="C11" s="124"/>
      <c r="D11" s="124"/>
      <c r="E11" s="124"/>
      <c r="F11" s="125"/>
      <c r="G11" s="125"/>
      <c r="H11" s="125"/>
      <c r="I11" s="126"/>
      <c r="J11" s="124"/>
      <c r="K11" s="124"/>
      <c r="L11" s="124"/>
      <c r="M11" s="124"/>
      <c r="N11" s="124"/>
      <c r="O11" s="127"/>
      <c r="P11" s="127"/>
      <c r="Q11" s="124"/>
      <c r="R11" s="124"/>
      <c r="S11" s="36"/>
      <c r="T11" s="243" t="s">
        <v>4</v>
      </c>
      <c r="U11" s="243"/>
      <c r="V11" s="245">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9</v>
      </c>
      <c r="W11" s="14"/>
      <c r="X11" s="84"/>
      <c r="Y11" s="14"/>
    </row>
    <row r="12" spans="2:25" ht="18" customHeight="1" thickTop="1" thickBot="1">
      <c r="B12" s="124"/>
      <c r="C12" s="124"/>
      <c r="D12" s="124"/>
      <c r="E12" s="124"/>
      <c r="F12" s="124"/>
      <c r="G12" s="124"/>
      <c r="H12" s="124"/>
      <c r="I12" s="124"/>
      <c r="J12" s="124"/>
      <c r="K12" s="124"/>
      <c r="L12" s="124"/>
      <c r="M12" s="124"/>
      <c r="N12" s="128"/>
      <c r="O12" s="124"/>
      <c r="P12" s="124"/>
      <c r="Q12" s="124"/>
      <c r="R12" s="124"/>
      <c r="S12" s="14"/>
      <c r="T12" s="243"/>
      <c r="U12" s="243"/>
      <c r="V12" s="245"/>
      <c r="W12" s="14"/>
      <c r="X12" s="84"/>
      <c r="Y12" s="14"/>
    </row>
    <row r="13" spans="2:25" ht="18" customHeight="1" thickTop="1">
      <c r="B13" s="124"/>
      <c r="C13" s="124"/>
      <c r="D13" s="124"/>
      <c r="E13" s="124"/>
      <c r="F13" s="124"/>
      <c r="G13" s="124"/>
      <c r="H13" s="124"/>
      <c r="I13" s="124"/>
      <c r="J13" s="124"/>
      <c r="K13" s="124"/>
      <c r="L13" s="124"/>
      <c r="M13" s="124"/>
      <c r="N13" s="124"/>
      <c r="O13" s="124"/>
      <c r="P13" s="124"/>
      <c r="Q13" s="124"/>
      <c r="R13" s="124"/>
      <c r="S13" s="14"/>
      <c r="T13" s="14"/>
      <c r="U13" s="14"/>
      <c r="V13" s="14"/>
      <c r="W13" s="14"/>
      <c r="X13" s="84"/>
      <c r="Y13" s="14"/>
    </row>
    <row r="14" spans="2:25" ht="20.100000000000001" customHeight="1">
      <c r="B14" s="233" t="s">
        <v>3115</v>
      </c>
      <c r="C14" s="230" t="s">
        <v>5</v>
      </c>
      <c r="D14" s="230"/>
      <c r="E14" s="230"/>
      <c r="F14" s="232">
        <f>'Agric, pesca e affari marittimi'!B3</f>
        <v>5</v>
      </c>
      <c r="G14" s="14"/>
      <c r="H14" s="233" t="s">
        <v>3115</v>
      </c>
      <c r="I14" s="230" t="s">
        <v>6</v>
      </c>
      <c r="J14" s="230"/>
      <c r="K14" s="230"/>
      <c r="L14" s="232">
        <f>Energia!B3</f>
        <v>5</v>
      </c>
      <c r="M14" s="14"/>
      <c r="N14" s="233"/>
      <c r="O14" s="230" t="s">
        <v>7</v>
      </c>
      <c r="P14" s="230"/>
      <c r="Q14" s="230"/>
      <c r="R14" s="232">
        <f>'Mercato interno'!B3</f>
        <v>0</v>
      </c>
      <c r="S14" s="50"/>
      <c r="T14" s="14"/>
      <c r="U14" s="14"/>
      <c r="V14" s="14"/>
      <c r="W14" s="84"/>
      <c r="X14" s="84"/>
      <c r="Y14" s="14"/>
    </row>
    <row r="15" spans="2:25" ht="20.100000000000001" customHeight="1">
      <c r="B15" s="234"/>
      <c r="C15" s="231"/>
      <c r="D15" s="231"/>
      <c r="E15" s="231"/>
      <c r="F15" s="232"/>
      <c r="G15" s="14"/>
      <c r="H15" s="234"/>
      <c r="I15" s="231"/>
      <c r="J15" s="231"/>
      <c r="K15" s="231"/>
      <c r="L15" s="232"/>
      <c r="M15" s="14"/>
      <c r="N15" s="234"/>
      <c r="O15" s="231"/>
      <c r="P15" s="231"/>
      <c r="Q15" s="231"/>
      <c r="R15" s="232"/>
      <c r="S15" s="50"/>
      <c r="T15" s="14"/>
      <c r="U15" s="14"/>
      <c r="V15" s="14"/>
      <c r="W15" s="84"/>
      <c r="X15" s="84"/>
      <c r="Y15" s="14"/>
    </row>
    <row r="16" spans="2:25" ht="20.100000000000001" customHeight="1">
      <c r="B16" s="233"/>
      <c r="C16" s="230" t="s">
        <v>8</v>
      </c>
      <c r="D16" s="230"/>
      <c r="E16" s="230"/>
      <c r="F16" s="232">
        <f>'Alimenti e sicurezza'!B3</f>
        <v>2</v>
      </c>
      <c r="G16" s="14"/>
      <c r="H16" s="233"/>
      <c r="I16" s="230" t="s">
        <v>9</v>
      </c>
      <c r="J16" s="230"/>
      <c r="K16" s="230"/>
      <c r="L16" s="232">
        <f>'Fiscalità e unione eco-mon'!B3</f>
        <v>0</v>
      </c>
      <c r="M16" s="14"/>
      <c r="N16" s="233" t="s">
        <v>3115</v>
      </c>
      <c r="O16" s="230" t="s">
        <v>10</v>
      </c>
      <c r="P16" s="230"/>
      <c r="Q16" s="230"/>
      <c r="R16" s="232">
        <f>'Occupazione e affari sociali'!B3</f>
        <v>4</v>
      </c>
      <c r="S16" s="14"/>
      <c r="T16" s="14"/>
      <c r="U16" s="14"/>
      <c r="V16" s="14"/>
      <c r="W16" s="14"/>
      <c r="X16" s="84"/>
      <c r="Y16" s="84"/>
    </row>
    <row r="17" spans="2:29" ht="20.100000000000001" customHeight="1">
      <c r="B17" s="234"/>
      <c r="C17" s="231"/>
      <c r="D17" s="231"/>
      <c r="E17" s="231"/>
      <c r="F17" s="232"/>
      <c r="G17" s="14"/>
      <c r="H17" s="234"/>
      <c r="I17" s="231"/>
      <c r="J17" s="231"/>
      <c r="K17" s="231"/>
      <c r="L17" s="232"/>
      <c r="M17" s="14"/>
      <c r="N17" s="234"/>
      <c r="O17" s="231"/>
      <c r="P17" s="231"/>
      <c r="Q17" s="231"/>
      <c r="R17" s="232"/>
      <c r="S17" s="14"/>
      <c r="T17" s="14"/>
      <c r="U17" s="14"/>
      <c r="V17" s="14"/>
      <c r="W17" s="14"/>
      <c r="X17" s="14"/>
      <c r="Y17" s="14"/>
      <c r="Z17" s="14"/>
      <c r="AA17" s="14"/>
      <c r="AB17" s="14"/>
      <c r="AC17" s="14"/>
    </row>
    <row r="18" spans="2:29" ht="20.100000000000001" customHeight="1">
      <c r="B18" s="233" t="s">
        <v>3115</v>
      </c>
      <c r="C18" s="230" t="s">
        <v>11</v>
      </c>
      <c r="D18" s="230"/>
      <c r="E18" s="230"/>
      <c r="F18" s="232">
        <f>'Ambiente '!B3</f>
        <v>20</v>
      </c>
      <c r="G18" s="14"/>
      <c r="H18" s="233" t="s">
        <v>3115</v>
      </c>
      <c r="I18" s="230" t="s">
        <v>12</v>
      </c>
      <c r="J18" s="230"/>
      <c r="K18" s="230"/>
      <c r="L18" s="232">
        <f>'Istruz, formazione e gioven'!B3</f>
        <v>20</v>
      </c>
      <c r="M18" s="14"/>
      <c r="N18" s="233" t="s">
        <v>3115</v>
      </c>
      <c r="O18" s="230" t="s">
        <v>13</v>
      </c>
      <c r="P18" s="230"/>
      <c r="Q18" s="230"/>
      <c r="R18" s="232">
        <f>'Politiche regionali'!B3</f>
        <v>6</v>
      </c>
      <c r="S18" s="14"/>
      <c r="T18" s="14"/>
      <c r="U18" s="14"/>
      <c r="V18" s="14"/>
      <c r="W18" s="14"/>
      <c r="X18" s="14"/>
      <c r="Y18" s="14"/>
      <c r="Z18" s="14"/>
      <c r="AA18" s="14"/>
      <c r="AB18" s="14"/>
      <c r="AC18" s="14"/>
    </row>
    <row r="19" spans="2:29" ht="20.100000000000001" customHeight="1">
      <c r="B19" s="234"/>
      <c r="C19" s="231"/>
      <c r="D19" s="231"/>
      <c r="E19" s="231"/>
      <c r="F19" s="232"/>
      <c r="G19" s="14"/>
      <c r="H19" s="234"/>
      <c r="I19" s="231"/>
      <c r="J19" s="231"/>
      <c r="K19" s="231"/>
      <c r="L19" s="232"/>
      <c r="M19" s="14"/>
      <c r="N19" s="234"/>
      <c r="O19" s="231"/>
      <c r="P19" s="231"/>
      <c r="Q19" s="231"/>
      <c r="R19" s="232"/>
      <c r="S19" s="14"/>
      <c r="T19" s="14"/>
      <c r="U19" s="14"/>
      <c r="V19" s="14"/>
      <c r="W19" s="14"/>
      <c r="X19" s="14"/>
      <c r="Y19" s="14"/>
      <c r="Z19" s="14"/>
      <c r="AA19" s="14"/>
      <c r="AB19" s="14"/>
      <c r="AC19" s="14"/>
    </row>
    <row r="20" spans="2:29" ht="20.100000000000001" customHeight="1">
      <c r="B20" s="233"/>
      <c r="C20" s="230" t="s">
        <v>14</v>
      </c>
      <c r="D20" s="230"/>
      <c r="E20" s="230"/>
      <c r="F20" s="232">
        <f>'Audiovisivo, cult, media e com'!B3</f>
        <v>15</v>
      </c>
      <c r="G20" s="14"/>
      <c r="H20" s="233" t="s">
        <v>3115</v>
      </c>
      <c r="I20" s="230" t="s">
        <v>15</v>
      </c>
      <c r="J20" s="230"/>
      <c r="K20" s="230"/>
      <c r="L20" s="232">
        <f>'Impresa industria'!B3</f>
        <v>25</v>
      </c>
      <c r="M20" s="14"/>
      <c r="N20" s="233" t="s">
        <v>3115</v>
      </c>
      <c r="O20" s="230" t="s">
        <v>16</v>
      </c>
      <c r="P20" s="230"/>
      <c r="Q20" s="230"/>
      <c r="R20" s="235">
        <f>'Ricerca, Innovazione, Difesa'!B3</f>
        <v>61</v>
      </c>
      <c r="S20" s="14"/>
      <c r="T20" s="14"/>
      <c r="U20" s="14"/>
      <c r="V20" s="14"/>
      <c r="W20" s="14"/>
      <c r="X20" s="14"/>
      <c r="Y20" s="14"/>
      <c r="Z20" s="14"/>
      <c r="AA20" s="14"/>
      <c r="AB20" s="14"/>
      <c r="AC20" s="14"/>
    </row>
    <row r="21" spans="2:29" ht="20.100000000000001" customHeight="1">
      <c r="B21" s="234"/>
      <c r="C21" s="231"/>
      <c r="D21" s="231"/>
      <c r="E21" s="231"/>
      <c r="F21" s="232"/>
      <c r="G21" s="14"/>
      <c r="H21" s="234"/>
      <c r="I21" s="231"/>
      <c r="J21" s="231"/>
      <c r="K21" s="231"/>
      <c r="L21" s="232"/>
      <c r="M21" s="14"/>
      <c r="N21" s="234"/>
      <c r="O21" s="231"/>
      <c r="P21" s="231"/>
      <c r="Q21" s="231"/>
      <c r="R21" s="236"/>
      <c r="S21" s="14"/>
      <c r="T21" s="229" t="s">
        <v>17</v>
      </c>
      <c r="U21" s="229"/>
      <c r="V21" s="229"/>
      <c r="W21" s="14"/>
      <c r="X21" s="14"/>
      <c r="Y21" s="14"/>
      <c r="Z21" s="14"/>
      <c r="AA21" s="14"/>
      <c r="AB21" s="14"/>
      <c r="AC21" s="14"/>
    </row>
    <row r="22" spans="2:29" ht="20.100000000000001" customHeight="1">
      <c r="B22" s="233"/>
      <c r="C22" s="230" t="s">
        <v>18</v>
      </c>
      <c r="D22" s="230"/>
      <c r="E22" s="230"/>
      <c r="F22" s="232">
        <f>'Concorrenza e consumatori'!B3</f>
        <v>0</v>
      </c>
      <c r="G22" s="14"/>
      <c r="H22" s="233" t="s">
        <v>3115</v>
      </c>
      <c r="I22" s="230" t="s">
        <v>19</v>
      </c>
      <c r="J22" s="230"/>
      <c r="K22" s="230"/>
      <c r="L22" s="232">
        <f>'Giustizia e affari interni'!B3</f>
        <v>3</v>
      </c>
      <c r="M22" s="14"/>
      <c r="N22" s="233"/>
      <c r="O22" s="237" t="s">
        <v>20</v>
      </c>
      <c r="P22" s="237"/>
      <c r="Q22" s="238"/>
      <c r="R22" s="235">
        <f>'Sanità pubblica'!B3</f>
        <v>8</v>
      </c>
      <c r="S22" s="14"/>
      <c r="T22" s="229"/>
      <c r="U22" s="229"/>
      <c r="V22" s="229"/>
      <c r="W22" s="14"/>
      <c r="X22" s="14"/>
      <c r="Y22" s="14"/>
      <c r="Z22" s="14"/>
      <c r="AA22" s="14"/>
      <c r="AB22" s="14"/>
      <c r="AC22" s="14"/>
    </row>
    <row r="23" spans="2:29" ht="20.100000000000001" customHeight="1">
      <c r="B23" s="234"/>
      <c r="C23" s="231"/>
      <c r="D23" s="231"/>
      <c r="E23" s="231"/>
      <c r="F23" s="232"/>
      <c r="G23" s="14"/>
      <c r="H23" s="234"/>
      <c r="I23" s="231"/>
      <c r="J23" s="231"/>
      <c r="K23" s="231"/>
      <c r="L23" s="232"/>
      <c r="M23" s="14"/>
      <c r="N23" s="234"/>
      <c r="O23" s="239"/>
      <c r="P23" s="239"/>
      <c r="Q23" s="240"/>
      <c r="R23" s="236"/>
      <c r="S23" s="14"/>
      <c r="T23" s="229"/>
      <c r="U23" s="229"/>
      <c r="V23" s="229"/>
      <c r="W23" s="14"/>
      <c r="X23" s="14"/>
      <c r="Y23" s="14"/>
      <c r="Z23" s="14"/>
      <c r="AA23" s="14"/>
      <c r="AB23" s="14"/>
      <c r="AC23" s="14"/>
    </row>
    <row r="24" spans="2:29" ht="20.100000000000001" customHeight="1">
      <c r="B24" s="233" t="s">
        <v>3115</v>
      </c>
      <c r="C24" s="230" t="s">
        <v>21</v>
      </c>
      <c r="D24" s="230"/>
      <c r="E24" s="230"/>
      <c r="F24" s="232">
        <f>'Cooperazione internazionale'!B3</f>
        <v>17</v>
      </c>
      <c r="G24" s="14"/>
      <c r="H24" s="14"/>
      <c r="I24" s="14"/>
      <c r="J24" s="14"/>
      <c r="K24" s="14"/>
      <c r="L24" s="14"/>
      <c r="M24" s="14"/>
      <c r="N24" s="233" t="s">
        <v>3115</v>
      </c>
      <c r="O24" s="230" t="s">
        <v>22</v>
      </c>
      <c r="P24" s="230"/>
      <c r="Q24" s="230"/>
      <c r="R24" s="232">
        <f>'Trasporti e spazio'!B3</f>
        <v>17</v>
      </c>
      <c r="S24" s="14"/>
      <c r="T24" s="229"/>
      <c r="U24" s="229"/>
      <c r="V24" s="229"/>
      <c r="W24" s="14"/>
      <c r="X24" s="14"/>
      <c r="Y24" s="14"/>
      <c r="Z24" s="14"/>
      <c r="AA24" s="14"/>
      <c r="AB24" s="14"/>
      <c r="AC24" s="14"/>
    </row>
    <row r="25" spans="2:29" ht="20.100000000000001" customHeight="1">
      <c r="B25" s="234"/>
      <c r="C25" s="231"/>
      <c r="D25" s="231"/>
      <c r="E25" s="231"/>
      <c r="F25" s="232"/>
      <c r="G25" s="14"/>
      <c r="H25" s="14"/>
      <c r="I25" s="14"/>
      <c r="J25" s="14"/>
      <c r="K25" s="14"/>
      <c r="L25" s="14"/>
      <c r="M25" s="14"/>
      <c r="N25" s="234"/>
      <c r="O25" s="231"/>
      <c r="P25" s="231"/>
      <c r="Q25" s="231"/>
      <c r="R25" s="232"/>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129"/>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129"/>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129"/>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129"/>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51"/>
      <c r="E32" s="51"/>
      <c r="F32" s="51"/>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25">
    <cfRule type="cellIs" dxfId="97" priority="1" operator="equal">
      <formula>"!"</formula>
    </cfRule>
  </conditionalFormatting>
  <conditionalFormatting sqref="H14:H23">
    <cfRule type="cellIs" dxfId="96" priority="9" operator="equal">
      <formula>"!"</formula>
    </cfRule>
  </conditionalFormatting>
  <conditionalFormatting sqref="N14:N25">
    <cfRule type="cellIs" dxfId="95"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62"/>
  <sheetViews>
    <sheetView zoomScaleNormal="100" workbookViewId="0">
      <pane ySplit="5" topLeftCell="A30" activePane="bottomLeft" state="frozen"/>
      <selection activeCell="N12" sqref="N12"/>
      <selection pane="bottomLeft" activeCell="C34" sqref="C34:D34"/>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263"/>
      <c r="L1" s="263"/>
      <c r="M1" s="14"/>
      <c r="N1" s="14"/>
      <c r="O1" s="14"/>
      <c r="P1" s="14"/>
      <c r="Q1" s="14"/>
    </row>
    <row r="2" spans="1:17" ht="39" customHeight="1" thickTop="1">
      <c r="A2" s="14"/>
      <c r="B2" s="77" t="s">
        <v>23</v>
      </c>
      <c r="D2" s="251" t="s">
        <v>12</v>
      </c>
      <c r="E2" s="14"/>
      <c r="F2" s="83"/>
      <c r="G2" s="14"/>
      <c r="H2" s="85"/>
      <c r="I2" s="14"/>
      <c r="J2" s="14"/>
      <c r="K2" s="14"/>
      <c r="L2" s="14"/>
      <c r="M2" s="14"/>
    </row>
    <row r="3" spans="1:17" ht="24" customHeight="1" thickBot="1">
      <c r="A3" s="14"/>
      <c r="B3" s="59">
        <f>COUNTA(D6:D25)</f>
        <v>20</v>
      </c>
      <c r="C3" s="14"/>
      <c r="D3" s="262"/>
      <c r="E3" s="14"/>
      <c r="F3" s="82" t="s">
        <v>24</v>
      </c>
      <c r="G3" s="14"/>
      <c r="H3" s="82" t="s">
        <v>25</v>
      </c>
      <c r="I3" s="14"/>
      <c r="J3" s="14"/>
      <c r="K3" s="14"/>
      <c r="L3" s="14"/>
      <c r="M3" s="14"/>
      <c r="N3" s="14"/>
      <c r="O3" s="14"/>
      <c r="P3" s="14"/>
      <c r="Q3" s="14"/>
    </row>
    <row r="4" spans="1:17" ht="11.25" customHeight="1" thickTop="1">
      <c r="A4" s="14"/>
      <c r="B4" s="14"/>
      <c r="C4" s="14"/>
      <c r="D4" s="14"/>
      <c r="E4" s="14"/>
      <c r="F4" s="14"/>
      <c r="G4" s="14"/>
      <c r="H4" s="14"/>
      <c r="I4" s="14"/>
      <c r="J4" s="14"/>
      <c r="K4" s="14"/>
      <c r="L4" s="14"/>
      <c r="M4" s="14"/>
      <c r="N4" s="14"/>
      <c r="O4" s="14"/>
      <c r="P4" s="14"/>
      <c r="Q4" s="14"/>
    </row>
    <row r="5" spans="1:17" ht="15">
      <c r="A5" s="178" t="s">
        <v>26</v>
      </c>
      <c r="B5" s="178" t="s">
        <v>27</v>
      </c>
      <c r="C5" s="178" t="s">
        <v>28</v>
      </c>
      <c r="D5" s="178" t="s">
        <v>29</v>
      </c>
      <c r="E5" s="178" t="s">
        <v>30</v>
      </c>
      <c r="F5" s="178" t="s">
        <v>31</v>
      </c>
      <c r="G5" s="178" t="s">
        <v>91</v>
      </c>
      <c r="H5" s="178" t="s">
        <v>33</v>
      </c>
      <c r="I5" s="44"/>
      <c r="J5" s="14"/>
      <c r="K5" s="14"/>
      <c r="L5" s="14"/>
      <c r="M5" s="14"/>
      <c r="N5" s="14"/>
      <c r="O5" s="14"/>
    </row>
    <row r="6" spans="1:17" ht="45" customHeight="1">
      <c r="A6" s="74"/>
      <c r="B6" s="60" t="s">
        <v>12</v>
      </c>
      <c r="C6" s="75" t="s">
        <v>88</v>
      </c>
      <c r="D6" s="157" t="s">
        <v>154</v>
      </c>
      <c r="E6" s="79">
        <v>46660</v>
      </c>
      <c r="F6" s="79" t="str">
        <f t="shared" ref="F6" ca="1" si="0">IF(ISNUMBER(TODAY()-E6)=FALSE,"VEDI NOTA",IF(E6="","",IF((E6-TODAY())&lt;1,"SCADUTA",IF((E6-TODAY())&lt;31,"MENO DI 30 GIORNI!",""))))</f>
        <v/>
      </c>
      <c r="G6" s="121" t="s">
        <v>32</v>
      </c>
      <c r="H6" s="135"/>
    </row>
    <row r="7" spans="1:17" ht="45" customHeight="1">
      <c r="A7" s="74"/>
      <c r="B7" s="60" t="s">
        <v>12</v>
      </c>
      <c r="C7" s="75" t="s">
        <v>157</v>
      </c>
      <c r="D7" s="157" t="s">
        <v>158</v>
      </c>
      <c r="E7" s="79">
        <v>45328</v>
      </c>
      <c r="F7" s="79"/>
      <c r="G7" s="192" t="s">
        <v>32</v>
      </c>
      <c r="H7" s="135"/>
      <c r="I7" s="14"/>
      <c r="J7" s="14"/>
      <c r="K7" s="14"/>
      <c r="L7" s="14"/>
      <c r="M7" s="14"/>
      <c r="N7" s="14"/>
      <c r="O7" s="14"/>
      <c r="P7" s="14"/>
      <c r="Q7" s="14"/>
    </row>
    <row r="8" spans="1:17" ht="45" customHeight="1">
      <c r="A8" s="74"/>
      <c r="B8" s="60" t="s">
        <v>12</v>
      </c>
      <c r="C8" s="75" t="s">
        <v>219</v>
      </c>
      <c r="D8" s="157" t="s">
        <v>159</v>
      </c>
      <c r="E8" s="79">
        <v>45330</v>
      </c>
      <c r="F8" s="79"/>
      <c r="G8" s="192" t="s">
        <v>32</v>
      </c>
      <c r="H8" s="135"/>
      <c r="I8" s="14"/>
      <c r="J8" s="14"/>
      <c r="K8" s="14"/>
      <c r="L8" s="14"/>
      <c r="M8" s="14"/>
      <c r="N8" s="14"/>
      <c r="O8" s="14"/>
      <c r="P8" s="14"/>
      <c r="Q8" s="14"/>
    </row>
    <row r="9" spans="1:17" ht="45" customHeight="1">
      <c r="A9" s="74"/>
      <c r="B9" s="60" t="s">
        <v>12</v>
      </c>
      <c r="C9" s="75" t="s">
        <v>1591</v>
      </c>
      <c r="D9" s="157" t="s">
        <v>3027</v>
      </c>
      <c r="E9" s="79">
        <v>45358</v>
      </c>
      <c r="F9" s="79"/>
      <c r="G9" s="206" t="s">
        <v>32</v>
      </c>
      <c r="H9" s="135"/>
      <c r="I9" s="14"/>
      <c r="J9" s="14"/>
      <c r="K9" s="14"/>
      <c r="L9" s="14"/>
      <c r="M9" s="14"/>
      <c r="N9" s="14"/>
      <c r="O9" s="14"/>
      <c r="P9" s="14"/>
      <c r="Q9" s="14"/>
    </row>
    <row r="10" spans="1:17" ht="45" customHeight="1">
      <c r="A10" s="74"/>
      <c r="B10" s="60" t="s">
        <v>12</v>
      </c>
      <c r="C10" s="75" t="s">
        <v>219</v>
      </c>
      <c r="D10" s="157" t="s">
        <v>3070</v>
      </c>
      <c r="E10" s="79">
        <v>45306</v>
      </c>
      <c r="F10" s="79" t="s">
        <v>62</v>
      </c>
      <c r="G10" s="206" t="s">
        <v>32</v>
      </c>
      <c r="H10" s="135"/>
      <c r="I10" s="14"/>
      <c r="J10" s="14"/>
      <c r="K10" s="14"/>
      <c r="L10" s="14"/>
      <c r="M10" s="14"/>
      <c r="N10" s="14"/>
      <c r="O10" s="14"/>
      <c r="P10" s="14"/>
      <c r="Q10" s="14"/>
    </row>
    <row r="11" spans="1:17" ht="45" customHeight="1">
      <c r="A11" s="74"/>
      <c r="B11" s="60" t="s">
        <v>12</v>
      </c>
      <c r="C11" s="75" t="s">
        <v>219</v>
      </c>
      <c r="D11" s="157" t="s">
        <v>3111</v>
      </c>
      <c r="E11" s="79">
        <v>45310</v>
      </c>
      <c r="F11" s="79"/>
      <c r="G11" s="206" t="s">
        <v>32</v>
      </c>
      <c r="H11" s="135"/>
      <c r="I11" s="14"/>
      <c r="J11" s="14"/>
      <c r="K11" s="14"/>
      <c r="L11" s="14"/>
      <c r="M11" s="14"/>
      <c r="N11" s="14"/>
      <c r="O11" s="14"/>
      <c r="P11" s="14"/>
      <c r="Q11" s="14"/>
    </row>
    <row r="12" spans="1:17" ht="45" customHeight="1">
      <c r="A12" s="74"/>
      <c r="B12" s="60" t="s">
        <v>12</v>
      </c>
      <c r="C12" s="75" t="s">
        <v>157</v>
      </c>
      <c r="D12" s="157" t="s">
        <v>3136</v>
      </c>
      <c r="E12" s="79">
        <v>45323</v>
      </c>
      <c r="F12" s="79"/>
      <c r="G12" s="206" t="s">
        <v>32</v>
      </c>
      <c r="H12" s="135"/>
      <c r="I12" s="14"/>
      <c r="J12" s="14"/>
      <c r="K12" s="14"/>
      <c r="L12" s="14"/>
      <c r="M12" s="14"/>
      <c r="N12" s="14"/>
      <c r="O12" s="14"/>
      <c r="P12" s="14"/>
      <c r="Q12" s="14"/>
    </row>
    <row r="13" spans="1:17" ht="45" customHeight="1">
      <c r="A13" s="74"/>
      <c r="B13" s="60" t="s">
        <v>12</v>
      </c>
      <c r="C13" s="75" t="s">
        <v>157</v>
      </c>
      <c r="D13" s="157" t="s">
        <v>3140</v>
      </c>
      <c r="E13" s="79">
        <v>45323</v>
      </c>
      <c r="F13" s="79"/>
      <c r="G13" s="206" t="s">
        <v>32</v>
      </c>
      <c r="H13" s="135"/>
      <c r="I13" s="14"/>
      <c r="J13" s="14"/>
      <c r="K13" s="14"/>
      <c r="L13" s="14"/>
      <c r="M13" s="14"/>
      <c r="N13" s="14"/>
      <c r="O13" s="14"/>
      <c r="P13" s="14"/>
      <c r="Q13" s="14"/>
    </row>
    <row r="14" spans="1:17" ht="45" customHeight="1">
      <c r="A14" s="74"/>
      <c r="B14" s="60" t="s">
        <v>12</v>
      </c>
      <c r="C14" s="75" t="s">
        <v>157</v>
      </c>
      <c r="D14" s="157" t="s">
        <v>3137</v>
      </c>
      <c r="E14" s="79">
        <v>45351</v>
      </c>
      <c r="F14" s="79"/>
      <c r="G14" s="206" t="s">
        <v>32</v>
      </c>
      <c r="H14" s="135"/>
      <c r="I14" s="14"/>
      <c r="J14" s="14"/>
      <c r="K14" s="14"/>
      <c r="L14" s="14"/>
      <c r="M14" s="14"/>
      <c r="N14" s="14"/>
      <c r="O14" s="14"/>
      <c r="P14" s="14"/>
      <c r="Q14" s="14"/>
    </row>
    <row r="15" spans="1:17" ht="45" customHeight="1">
      <c r="A15" s="74"/>
      <c r="B15" s="60" t="s">
        <v>12</v>
      </c>
      <c r="C15" s="75" t="s">
        <v>157</v>
      </c>
      <c r="D15" s="157" t="s">
        <v>3138</v>
      </c>
      <c r="E15" s="79">
        <v>45351</v>
      </c>
      <c r="F15" s="79"/>
      <c r="G15" s="206" t="s">
        <v>32</v>
      </c>
      <c r="H15" s="135"/>
      <c r="I15" s="14"/>
      <c r="J15" s="14"/>
      <c r="K15" s="14"/>
      <c r="L15" s="14"/>
      <c r="M15" s="14"/>
      <c r="N15" s="14"/>
      <c r="O15" s="14"/>
      <c r="P15" s="14"/>
      <c r="Q15" s="14"/>
    </row>
    <row r="16" spans="1:17" ht="45" customHeight="1">
      <c r="A16" s="74"/>
      <c r="B16" s="60" t="s">
        <v>12</v>
      </c>
      <c r="C16" s="75" t="s">
        <v>157</v>
      </c>
      <c r="D16" s="157" t="s">
        <v>1554</v>
      </c>
      <c r="E16" s="79">
        <v>45358</v>
      </c>
      <c r="F16" s="79"/>
      <c r="G16" s="206" t="s">
        <v>32</v>
      </c>
      <c r="H16" s="135"/>
      <c r="I16" s="14"/>
      <c r="J16" s="14"/>
      <c r="K16" s="14"/>
      <c r="L16" s="14"/>
      <c r="M16" s="14"/>
      <c r="N16" s="14"/>
      <c r="O16" s="14"/>
      <c r="P16" s="14"/>
      <c r="Q16" s="14"/>
    </row>
    <row r="17" spans="1:17" ht="45" customHeight="1">
      <c r="A17" s="74"/>
      <c r="B17" s="60" t="s">
        <v>12</v>
      </c>
      <c r="C17" s="75" t="s">
        <v>157</v>
      </c>
      <c r="D17" s="157" t="s">
        <v>3139</v>
      </c>
      <c r="E17" s="79">
        <v>45357</v>
      </c>
      <c r="F17" s="79"/>
      <c r="G17" s="206" t="s">
        <v>32</v>
      </c>
      <c r="H17" s="135"/>
      <c r="I17" s="14"/>
      <c r="J17" s="14"/>
      <c r="K17" s="14"/>
      <c r="L17" s="14"/>
      <c r="M17" s="14"/>
      <c r="N17" s="14"/>
      <c r="O17" s="14"/>
      <c r="P17" s="14"/>
      <c r="Q17" s="14"/>
    </row>
    <row r="18" spans="1:17" ht="45" customHeight="1">
      <c r="A18" s="74"/>
      <c r="B18" s="60" t="s">
        <v>12</v>
      </c>
      <c r="C18" s="75" t="s">
        <v>157</v>
      </c>
      <c r="D18" s="157" t="s">
        <v>3144</v>
      </c>
      <c r="E18" s="79">
        <v>45418</v>
      </c>
      <c r="F18" s="79"/>
      <c r="G18" s="206" t="s">
        <v>32</v>
      </c>
      <c r="H18" s="135"/>
      <c r="I18" s="14"/>
      <c r="J18" s="14"/>
      <c r="K18" s="14"/>
      <c r="L18" s="14"/>
      <c r="M18" s="14"/>
      <c r="N18" s="14"/>
      <c r="O18" s="14"/>
      <c r="P18" s="14"/>
      <c r="Q18" s="14"/>
    </row>
    <row r="19" spans="1:17" ht="45" customHeight="1">
      <c r="A19" s="74"/>
      <c r="B19" s="60" t="s">
        <v>12</v>
      </c>
      <c r="C19" s="75" t="s">
        <v>157</v>
      </c>
      <c r="D19" s="157" t="s">
        <v>3145</v>
      </c>
      <c r="E19" s="79">
        <v>45358</v>
      </c>
      <c r="F19" s="79"/>
      <c r="G19" s="206" t="s">
        <v>32</v>
      </c>
      <c r="H19" s="135"/>
      <c r="I19" s="14"/>
      <c r="J19" s="14"/>
      <c r="K19" s="14"/>
      <c r="L19" s="14"/>
      <c r="M19" s="14"/>
      <c r="N19" s="14"/>
      <c r="O19" s="14"/>
      <c r="P19" s="14"/>
      <c r="Q19" s="14"/>
    </row>
    <row r="20" spans="1:17" ht="45" customHeight="1">
      <c r="A20" s="74"/>
      <c r="B20" s="60" t="s">
        <v>12</v>
      </c>
      <c r="C20" s="75" t="s">
        <v>157</v>
      </c>
      <c r="D20" s="157" t="s">
        <v>1588</v>
      </c>
      <c r="E20" s="79">
        <v>45337</v>
      </c>
      <c r="F20" s="79"/>
      <c r="G20" s="206" t="s">
        <v>32</v>
      </c>
      <c r="H20" s="135"/>
      <c r="I20" s="14"/>
      <c r="J20" s="14"/>
      <c r="K20" s="14"/>
      <c r="L20" s="14"/>
      <c r="M20" s="14"/>
      <c r="N20" s="14"/>
      <c r="O20" s="14"/>
      <c r="P20" s="14"/>
      <c r="Q20" s="14"/>
    </row>
    <row r="21" spans="1:17" ht="45" customHeight="1">
      <c r="A21" s="74"/>
      <c r="B21" s="60" t="s">
        <v>12</v>
      </c>
      <c r="C21" s="75" t="s">
        <v>157</v>
      </c>
      <c r="D21" s="157" t="s">
        <v>3155</v>
      </c>
      <c r="E21" s="79">
        <v>45407</v>
      </c>
      <c r="F21" s="79"/>
      <c r="G21" s="206" t="s">
        <v>32</v>
      </c>
      <c r="H21" s="135"/>
      <c r="I21" s="14"/>
      <c r="J21" s="14"/>
      <c r="K21" s="14"/>
      <c r="L21" s="14"/>
      <c r="M21" s="14"/>
      <c r="N21" s="14"/>
      <c r="O21" s="14"/>
      <c r="P21" s="14"/>
      <c r="Q21" s="14"/>
    </row>
    <row r="22" spans="1:17" ht="45" customHeight="1">
      <c r="A22" s="74"/>
      <c r="B22" s="60" t="s">
        <v>12</v>
      </c>
      <c r="C22" s="75" t="s">
        <v>157</v>
      </c>
      <c r="D22" s="157" t="s">
        <v>3156</v>
      </c>
      <c r="E22" s="79">
        <v>45447</v>
      </c>
      <c r="F22" s="79"/>
      <c r="G22" s="206" t="s">
        <v>32</v>
      </c>
      <c r="H22" s="135"/>
      <c r="I22" s="14"/>
      <c r="J22" s="14"/>
      <c r="K22" s="14"/>
      <c r="L22" s="14"/>
      <c r="M22" s="14"/>
      <c r="N22" s="14"/>
      <c r="O22" s="14"/>
      <c r="P22" s="14"/>
      <c r="Q22" s="14"/>
    </row>
    <row r="23" spans="1:17" ht="45" customHeight="1">
      <c r="A23" s="74"/>
      <c r="B23" s="60" t="s">
        <v>12</v>
      </c>
      <c r="C23" s="75" t="s">
        <v>157</v>
      </c>
      <c r="D23" s="157" t="s">
        <v>3157</v>
      </c>
      <c r="E23" s="79">
        <v>45337</v>
      </c>
      <c r="F23" s="79"/>
      <c r="G23" s="206" t="s">
        <v>32</v>
      </c>
      <c r="H23" s="135"/>
      <c r="I23" s="14"/>
      <c r="J23" s="14"/>
      <c r="K23" s="14"/>
      <c r="L23" s="14"/>
      <c r="M23" s="14"/>
      <c r="N23" s="14"/>
      <c r="O23" s="14"/>
      <c r="P23" s="14"/>
      <c r="Q23" s="14"/>
    </row>
    <row r="24" spans="1:17" ht="45" customHeight="1">
      <c r="A24" s="74"/>
      <c r="B24" s="60" t="s">
        <v>12</v>
      </c>
      <c r="C24" s="75" t="s">
        <v>157</v>
      </c>
      <c r="D24" s="157" t="s">
        <v>3145</v>
      </c>
      <c r="E24" s="79">
        <v>45358</v>
      </c>
      <c r="F24" s="79"/>
      <c r="G24" s="206" t="s">
        <v>32</v>
      </c>
      <c r="H24" s="135"/>
      <c r="I24" s="14"/>
      <c r="J24" s="14"/>
      <c r="K24" s="14"/>
      <c r="L24" s="14"/>
      <c r="M24" s="14"/>
      <c r="N24" s="14"/>
      <c r="O24" s="14"/>
      <c r="P24" s="14"/>
      <c r="Q24" s="14"/>
    </row>
    <row r="25" spans="1:17" ht="45" customHeight="1">
      <c r="A25" s="74" t="s">
        <v>3115</v>
      </c>
      <c r="B25" s="60" t="s">
        <v>12</v>
      </c>
      <c r="C25" s="75" t="s">
        <v>219</v>
      </c>
      <c r="D25" s="157" t="s">
        <v>3201</v>
      </c>
      <c r="E25" s="79">
        <v>45340</v>
      </c>
      <c r="F25" s="79"/>
      <c r="G25" s="206" t="s">
        <v>32</v>
      </c>
      <c r="H25" s="135"/>
      <c r="I25" s="14"/>
      <c r="J25" s="14"/>
      <c r="K25" s="14"/>
      <c r="L25" s="14"/>
      <c r="M25" s="14"/>
      <c r="N25" s="14"/>
      <c r="O25" s="14"/>
      <c r="P25" s="14"/>
      <c r="Q25" s="14"/>
    </row>
    <row r="26" spans="1:17" ht="45" customHeight="1" thickBot="1">
      <c r="A26" s="39"/>
      <c r="I26" s="14"/>
      <c r="J26" s="14"/>
      <c r="K26" s="14"/>
      <c r="L26" s="14"/>
      <c r="M26" s="14"/>
      <c r="N26" s="14"/>
      <c r="O26" s="14"/>
      <c r="P26" s="14"/>
      <c r="Q26" s="14"/>
    </row>
    <row r="27" spans="1:17" ht="15.75" customHeight="1" thickBot="1">
      <c r="A27" s="40"/>
      <c r="B27" s="115" t="s">
        <v>26</v>
      </c>
      <c r="C27" s="115" t="s">
        <v>36</v>
      </c>
      <c r="D27" s="115" t="s">
        <v>37</v>
      </c>
      <c r="E27" s="22"/>
      <c r="F27" s="22"/>
      <c r="I27" s="14"/>
      <c r="J27" s="14"/>
      <c r="K27" s="14"/>
      <c r="L27" s="14"/>
      <c r="M27" s="14"/>
      <c r="N27" s="14"/>
      <c r="O27" s="14"/>
      <c r="P27" s="14"/>
      <c r="Q27" s="14"/>
    </row>
    <row r="28" spans="1:17" customFormat="1" ht="45" customHeight="1">
      <c r="B28" s="74"/>
      <c r="C28" s="186" t="s">
        <v>38</v>
      </c>
      <c r="D28" s="157" t="s">
        <v>3146</v>
      </c>
    </row>
    <row r="29" spans="1:17" customFormat="1" ht="45" customHeight="1">
      <c r="B29" s="74"/>
      <c r="C29" s="186" t="s">
        <v>38</v>
      </c>
      <c r="D29" s="157" t="s">
        <v>3180</v>
      </c>
    </row>
    <row r="30" spans="1:17" customFormat="1" ht="45" customHeight="1">
      <c r="B30" s="74"/>
      <c r="C30" s="186" t="s">
        <v>38</v>
      </c>
      <c r="D30" s="157" t="s">
        <v>3183</v>
      </c>
    </row>
    <row r="31" spans="1:17" ht="45" customHeight="1" thickBot="1">
      <c r="A31" s="58"/>
      <c r="E31" s="14"/>
      <c r="G31" s="14"/>
      <c r="I31" s="14"/>
      <c r="J31" s="14"/>
      <c r="K31" s="14"/>
      <c r="L31" s="14"/>
      <c r="M31" s="14"/>
      <c r="N31" s="14"/>
      <c r="O31" s="14"/>
      <c r="P31" s="14"/>
      <c r="Q31" s="14"/>
    </row>
    <row r="32" spans="1:17" ht="15.75" customHeight="1" thickBot="1">
      <c r="A32" s="58"/>
      <c r="B32" s="70" t="s">
        <v>39</v>
      </c>
      <c r="C32" s="260" t="s">
        <v>55</v>
      </c>
      <c r="D32" s="261"/>
      <c r="E32" s="14"/>
      <c r="F32" s="14"/>
      <c r="G32" s="14"/>
      <c r="I32" s="14"/>
      <c r="J32" s="14"/>
      <c r="K32" s="14"/>
      <c r="L32" s="14"/>
      <c r="M32" s="14"/>
      <c r="N32" s="14"/>
      <c r="O32" s="14"/>
      <c r="P32" s="14"/>
      <c r="Q32" s="14"/>
    </row>
    <row r="33" spans="1:17" ht="39.950000000000003" customHeight="1" thickBot="1">
      <c r="A33" s="58"/>
      <c r="B33" s="113" t="s">
        <v>160</v>
      </c>
      <c r="C33" s="264" t="s">
        <v>49</v>
      </c>
      <c r="D33" s="265"/>
      <c r="E33" s="24"/>
      <c r="F33" s="14"/>
      <c r="G33" s="14"/>
      <c r="I33" s="14"/>
      <c r="J33" s="14"/>
      <c r="K33" s="14"/>
      <c r="L33" s="14"/>
      <c r="M33" s="14"/>
      <c r="N33" s="14"/>
      <c r="O33" s="14"/>
      <c r="P33" s="14"/>
      <c r="Q33" s="14"/>
    </row>
    <row r="34" spans="1:17" ht="39.950000000000003" customHeight="1" thickBot="1">
      <c r="A34" s="23"/>
      <c r="B34" s="113" t="s">
        <v>161</v>
      </c>
      <c r="C34" s="264" t="s">
        <v>162</v>
      </c>
      <c r="D34" s="265"/>
      <c r="E34" s="14"/>
      <c r="F34" s="14"/>
      <c r="G34" s="14"/>
      <c r="H34" s="14"/>
      <c r="I34" s="14"/>
      <c r="J34" s="14"/>
      <c r="K34" s="14"/>
      <c r="L34" s="14"/>
      <c r="M34" s="14"/>
      <c r="N34" s="14"/>
      <c r="O34" s="14"/>
      <c r="P34" s="14"/>
      <c r="Q34" s="14"/>
    </row>
    <row r="35" spans="1:17" ht="39.950000000000003" customHeight="1" thickBot="1">
      <c r="A35" s="14"/>
      <c r="B35" s="113" t="s">
        <v>47</v>
      </c>
      <c r="C35" s="154"/>
      <c r="D35" s="155"/>
      <c r="E35" s="14"/>
      <c r="F35" s="14"/>
      <c r="G35" s="14"/>
      <c r="H35" s="14"/>
      <c r="I35" s="14"/>
      <c r="J35" s="14"/>
      <c r="K35" s="14"/>
      <c r="L35" s="14"/>
      <c r="M35" s="14"/>
      <c r="N35" s="14"/>
      <c r="O35" s="14"/>
      <c r="P35" s="14"/>
      <c r="Q35" s="14"/>
    </row>
    <row r="36" spans="1:17" ht="39.950000000000003" customHeight="1" thickBot="1">
      <c r="A36" s="14"/>
      <c r="B36" s="113" t="s">
        <v>163</v>
      </c>
      <c r="C36" s="152"/>
      <c r="D36" s="146"/>
      <c r="E36" s="14"/>
      <c r="F36" s="14"/>
      <c r="G36" s="14"/>
      <c r="H36" s="14"/>
      <c r="I36" s="14"/>
      <c r="J36" s="14"/>
      <c r="K36" s="14"/>
      <c r="L36" s="14"/>
      <c r="M36" s="14"/>
      <c r="N36" s="14"/>
      <c r="O36" s="14"/>
      <c r="P36" s="14"/>
      <c r="Q36" s="14"/>
    </row>
    <row r="37" spans="1:17" ht="39.950000000000003" customHeight="1" thickBot="1">
      <c r="A37" s="14"/>
      <c r="B37" s="113" t="s">
        <v>164</v>
      </c>
      <c r="C37" s="152"/>
      <c r="D37" s="146"/>
      <c r="E37" s="14"/>
      <c r="F37" s="14"/>
      <c r="G37" s="14"/>
      <c r="H37" s="14"/>
      <c r="I37" s="14"/>
      <c r="J37" s="14"/>
      <c r="K37" s="14"/>
      <c r="L37" s="14"/>
      <c r="M37" s="14"/>
      <c r="N37" s="14"/>
      <c r="O37" s="14"/>
      <c r="P37" s="14"/>
      <c r="Q37" s="14"/>
    </row>
    <row r="38" spans="1:17" ht="39.950000000000003" customHeight="1" thickBot="1">
      <c r="A38" s="14"/>
      <c r="B38" s="113" t="s">
        <v>165</v>
      </c>
      <c r="C38" s="152"/>
      <c r="D38" s="146"/>
      <c r="E38" s="14"/>
      <c r="F38" s="14"/>
      <c r="G38" s="14"/>
      <c r="H38" s="14"/>
      <c r="I38" s="14"/>
      <c r="J38" s="14"/>
      <c r="K38" s="14"/>
      <c r="L38" s="14"/>
      <c r="M38" s="14"/>
      <c r="N38" s="14"/>
      <c r="O38" s="14"/>
      <c r="P38" s="14"/>
      <c r="Q38" s="14"/>
    </row>
    <row r="39" spans="1:17" ht="39.950000000000003" customHeight="1" thickBot="1">
      <c r="A39" s="14"/>
      <c r="B39" s="113" t="s">
        <v>166</v>
      </c>
      <c r="C39" s="152"/>
      <c r="D39" s="146"/>
      <c r="E39" s="14"/>
      <c r="F39" s="14"/>
      <c r="G39" s="14"/>
      <c r="H39" s="14"/>
      <c r="I39" s="14"/>
      <c r="J39" s="14"/>
      <c r="K39" s="14"/>
      <c r="L39" s="14"/>
      <c r="M39" s="14"/>
      <c r="N39" s="14"/>
      <c r="O39" s="14"/>
      <c r="P39" s="14"/>
      <c r="Q39" s="14"/>
    </row>
    <row r="40" spans="1:17" ht="38.25" customHeight="1" thickBot="1">
      <c r="A40" s="14"/>
      <c r="B40" s="113" t="s">
        <v>45</v>
      </c>
      <c r="C40" s="152"/>
      <c r="D40" s="146"/>
      <c r="E40" s="14"/>
      <c r="F40" s="14"/>
      <c r="G40" s="14"/>
      <c r="H40" s="14"/>
      <c r="I40" s="14"/>
      <c r="J40" s="14"/>
      <c r="K40" s="14"/>
      <c r="L40" s="14"/>
      <c r="M40" s="14"/>
      <c r="N40" s="14"/>
      <c r="O40" s="14"/>
      <c r="P40" s="14"/>
      <c r="Q40" s="14"/>
    </row>
    <row r="41" spans="1:17" ht="34.5" customHeight="1" thickBot="1">
      <c r="A41" s="14"/>
      <c r="B41" s="113" t="s">
        <v>51</v>
      </c>
      <c r="E41" s="14"/>
      <c r="F41" s="14"/>
      <c r="G41" s="14"/>
      <c r="H41" s="14"/>
      <c r="I41" s="14"/>
      <c r="J41" s="14"/>
      <c r="K41" s="14"/>
      <c r="L41" s="14"/>
      <c r="M41" s="14"/>
      <c r="N41" s="14"/>
      <c r="O41" s="14"/>
      <c r="P41" s="14"/>
      <c r="Q41" s="14"/>
    </row>
    <row r="42" spans="1:17" ht="38.25" customHeight="1">
      <c r="A42" s="14"/>
      <c r="E42" s="14"/>
      <c r="F42" s="14"/>
      <c r="G42" s="14"/>
      <c r="H42" s="14"/>
      <c r="I42" s="14"/>
      <c r="J42" s="14"/>
      <c r="K42" s="14"/>
      <c r="L42" s="14"/>
      <c r="M42" s="14"/>
      <c r="N42" s="14"/>
      <c r="O42" s="14"/>
      <c r="P42" s="14"/>
      <c r="Q42" s="14"/>
    </row>
    <row r="43" spans="1:17" ht="61.5" customHeight="1">
      <c r="A43" s="14"/>
      <c r="E43" s="14"/>
      <c r="F43" s="14"/>
      <c r="G43" s="14"/>
      <c r="H43" s="14"/>
      <c r="I43" s="14"/>
      <c r="J43" s="14"/>
      <c r="K43" s="14"/>
      <c r="L43" s="14"/>
      <c r="M43" s="14"/>
      <c r="N43" s="14"/>
      <c r="O43" s="14"/>
      <c r="P43" s="14"/>
      <c r="Q43" s="14"/>
    </row>
    <row r="44" spans="1:17">
      <c r="A44" s="14"/>
      <c r="E44" s="14"/>
      <c r="F44" s="14"/>
      <c r="G44" s="14"/>
      <c r="H44" s="14"/>
      <c r="I44" s="14"/>
      <c r="J44" s="14"/>
      <c r="K44" s="14"/>
      <c r="L44" s="14"/>
      <c r="M44" s="14"/>
      <c r="N44" s="14"/>
      <c r="O44" s="14"/>
      <c r="P44" s="14"/>
      <c r="Q44" s="14"/>
    </row>
    <row r="45" spans="1:17" ht="48" customHeight="1">
      <c r="A45" s="14"/>
      <c r="E45" s="14"/>
      <c r="F45" s="14"/>
      <c r="G45" s="14"/>
      <c r="H45" s="14"/>
      <c r="I45" s="14"/>
      <c r="J45" s="14"/>
      <c r="K45" s="14"/>
      <c r="L45" s="14"/>
      <c r="M45" s="14"/>
      <c r="N45" s="14"/>
      <c r="O45" s="14"/>
      <c r="P45" s="14"/>
      <c r="Q45" s="14"/>
    </row>
    <row r="46" spans="1:17" ht="51" customHeight="1">
      <c r="A46" s="14"/>
      <c r="E46" s="14"/>
      <c r="F46" s="14"/>
      <c r="G46" s="14"/>
      <c r="H46" s="14"/>
      <c r="I46" s="14"/>
      <c r="J46" s="14"/>
      <c r="K46" s="14"/>
      <c r="L46" s="14"/>
      <c r="M46" s="14"/>
      <c r="N46" s="14"/>
      <c r="O46" s="14"/>
      <c r="P46" s="14"/>
      <c r="Q46" s="14"/>
    </row>
    <row r="47" spans="1:17" ht="38.25" customHeight="1">
      <c r="A47" s="14"/>
      <c r="B47" s="14"/>
      <c r="D47" s="14"/>
      <c r="E47" s="14"/>
      <c r="F47" s="14"/>
      <c r="G47" s="14"/>
      <c r="H47" s="14"/>
      <c r="I47" s="14"/>
      <c r="J47" s="14"/>
      <c r="K47" s="14"/>
      <c r="L47" s="14"/>
      <c r="M47" s="14"/>
      <c r="N47" s="14"/>
      <c r="O47" s="14"/>
      <c r="P47" s="14"/>
      <c r="Q47" s="14"/>
    </row>
    <row r="48" spans="1:17" ht="38.25" customHeight="1">
      <c r="A48" s="14"/>
      <c r="B48" s="14"/>
      <c r="D48" s="14"/>
      <c r="E48" s="14"/>
      <c r="F48" s="14"/>
      <c r="G48" s="14"/>
      <c r="H48" s="14"/>
      <c r="I48" s="14"/>
      <c r="J48" s="14"/>
      <c r="K48" s="14"/>
      <c r="L48" s="14"/>
      <c r="M48" s="14"/>
      <c r="N48" s="14"/>
      <c r="O48" s="14"/>
      <c r="P48" s="14"/>
      <c r="Q48" s="14"/>
    </row>
    <row r="49" spans="1:17" ht="38.25" customHeight="1">
      <c r="A49" s="14"/>
      <c r="B49" s="14"/>
      <c r="D49" s="14"/>
      <c r="E49" s="14"/>
      <c r="F49" s="14"/>
      <c r="G49" s="14"/>
      <c r="H49" s="14"/>
      <c r="I49" s="14"/>
      <c r="J49" s="14"/>
      <c r="K49" s="14"/>
      <c r="L49" s="14"/>
      <c r="M49" s="14"/>
      <c r="N49" s="14"/>
      <c r="O49" s="14"/>
      <c r="P49" s="14"/>
      <c r="Q49" s="14"/>
    </row>
    <row r="50" spans="1:17" ht="39.75" customHeight="1">
      <c r="A50" s="14"/>
      <c r="B50" s="14"/>
      <c r="D50" s="14"/>
      <c r="E50" s="14"/>
      <c r="F50" s="14"/>
      <c r="G50" s="14"/>
      <c r="H50" s="14"/>
      <c r="I50" s="14"/>
      <c r="J50" s="14"/>
      <c r="K50" s="14"/>
      <c r="L50" s="14"/>
      <c r="M50" s="14"/>
      <c r="N50" s="14"/>
      <c r="O50" s="14"/>
      <c r="P50" s="14"/>
      <c r="Q50" s="14"/>
    </row>
    <row r="51" spans="1:17" ht="62.25" customHeight="1">
      <c r="A51" s="14"/>
      <c r="B51" s="14"/>
      <c r="D51" s="14"/>
      <c r="E51" s="14"/>
      <c r="F51" s="14"/>
      <c r="G51" s="14"/>
      <c r="H51" s="14"/>
      <c r="I51" s="14"/>
      <c r="J51" s="14"/>
      <c r="K51" s="14"/>
      <c r="L51" s="14"/>
      <c r="M51" s="14"/>
      <c r="N51" s="14"/>
    </row>
    <row r="52" spans="1:17" ht="56.25" customHeight="1">
      <c r="A52" s="14"/>
      <c r="B52" s="14"/>
      <c r="D52" s="14"/>
      <c r="E52" s="14"/>
      <c r="F52" s="14"/>
      <c r="G52" s="14"/>
      <c r="H52" s="14"/>
      <c r="I52" s="14"/>
      <c r="J52" s="14"/>
      <c r="K52" s="14"/>
      <c r="L52" s="14"/>
      <c r="M52" s="14"/>
      <c r="N52" s="14"/>
    </row>
    <row r="53" spans="1:17" ht="56.25" customHeight="1">
      <c r="A53" s="14"/>
      <c r="B53" s="14"/>
      <c r="D53" s="14"/>
      <c r="E53" s="14"/>
      <c r="F53" s="14"/>
      <c r="G53" s="14"/>
      <c r="H53" s="14"/>
      <c r="I53" s="14"/>
      <c r="J53" s="14"/>
      <c r="K53" s="14"/>
      <c r="L53" s="14"/>
      <c r="M53" s="14"/>
      <c r="N53" s="14"/>
    </row>
    <row r="54" spans="1:17" ht="56.25" customHeight="1">
      <c r="A54" s="14"/>
      <c r="B54" s="14"/>
      <c r="D54" s="14"/>
      <c r="E54" s="14"/>
      <c r="F54" s="14"/>
      <c r="G54" s="14"/>
      <c r="H54" s="14"/>
      <c r="I54" s="14"/>
      <c r="J54" s="14"/>
      <c r="K54" s="14"/>
      <c r="L54" s="14"/>
      <c r="M54" s="14"/>
      <c r="N54" s="14"/>
    </row>
    <row r="55" spans="1:17" ht="56.25" customHeight="1">
      <c r="A55" s="14"/>
      <c r="B55" s="14"/>
      <c r="D55" s="14"/>
      <c r="E55" s="14"/>
      <c r="F55" s="14"/>
      <c r="G55" s="14"/>
      <c r="H55" s="14"/>
      <c r="I55" s="14"/>
      <c r="J55" s="14"/>
      <c r="K55" s="14"/>
      <c r="L55" s="14"/>
      <c r="M55" s="14"/>
      <c r="N55" s="14"/>
    </row>
    <row r="56" spans="1:17" ht="30" customHeight="1">
      <c r="A56" s="14"/>
      <c r="B56" s="14"/>
      <c r="D56" s="14"/>
      <c r="E56" s="14"/>
      <c r="F56" s="14"/>
      <c r="G56" s="14"/>
      <c r="H56" s="14"/>
      <c r="I56" s="14"/>
      <c r="J56" s="14"/>
      <c r="K56" s="14"/>
      <c r="L56" s="14"/>
      <c r="M56" s="14"/>
      <c r="N56" s="14"/>
    </row>
    <row r="57" spans="1:17" ht="41.25" customHeight="1">
      <c r="A57" s="14"/>
      <c r="B57" s="14"/>
      <c r="D57" s="14"/>
      <c r="E57" s="14"/>
      <c r="F57" s="14"/>
      <c r="G57" s="14"/>
      <c r="H57" s="14"/>
      <c r="I57" s="14"/>
      <c r="J57" s="14"/>
      <c r="K57" s="14"/>
      <c r="L57" s="14"/>
      <c r="M57" s="14"/>
      <c r="N57" s="14"/>
    </row>
    <row r="58" spans="1:17" ht="41.25" customHeight="1">
      <c r="A58" s="14"/>
      <c r="B58" s="14"/>
      <c r="D58" s="14"/>
      <c r="E58" s="14"/>
      <c r="F58" s="14"/>
      <c r="G58" s="14"/>
      <c r="H58" s="14"/>
      <c r="I58" s="14"/>
      <c r="J58" s="14"/>
      <c r="K58" s="14"/>
      <c r="L58" s="14"/>
    </row>
    <row r="59" spans="1:17" ht="41.25" customHeight="1">
      <c r="A59" s="14"/>
      <c r="B59" s="14"/>
      <c r="E59" s="14"/>
      <c r="F59" s="14"/>
      <c r="G59" s="14"/>
      <c r="H59" s="14"/>
      <c r="I59" s="14"/>
      <c r="J59" s="14"/>
      <c r="K59" s="14"/>
      <c r="L59" s="14"/>
      <c r="M59" s="14"/>
      <c r="N59" s="14"/>
      <c r="O59" s="14"/>
      <c r="P59" s="14"/>
      <c r="Q59" s="14"/>
    </row>
    <row r="60" spans="1:17" ht="41.25" customHeight="1">
      <c r="A60" s="14"/>
      <c r="B60" s="14"/>
      <c r="E60" s="14"/>
      <c r="F60" s="14"/>
      <c r="G60" s="14"/>
      <c r="H60" s="14"/>
      <c r="I60" s="14"/>
      <c r="J60" s="14"/>
      <c r="K60" s="14"/>
      <c r="L60" s="14"/>
      <c r="M60" s="14"/>
      <c r="N60" s="14"/>
      <c r="O60" s="14"/>
      <c r="P60" s="14"/>
      <c r="Q60" s="14"/>
    </row>
    <row r="61" spans="1:17" ht="41.25" customHeight="1">
      <c r="A61" s="14"/>
      <c r="B61" s="14"/>
      <c r="E61" s="14"/>
      <c r="F61" s="14"/>
      <c r="G61" s="14"/>
      <c r="H61" s="14"/>
      <c r="I61" s="14"/>
      <c r="J61" s="14"/>
      <c r="K61" s="14"/>
      <c r="L61" s="14"/>
      <c r="M61" s="14"/>
      <c r="N61" s="14"/>
      <c r="O61" s="14"/>
      <c r="P61" s="14"/>
      <c r="Q61" s="14"/>
    </row>
    <row r="62" spans="1:17" ht="41.25" customHeight="1">
      <c r="A62" s="14"/>
      <c r="B62" s="14"/>
      <c r="E62" s="14"/>
      <c r="F62" s="14"/>
      <c r="G62" s="14"/>
      <c r="H62" s="14"/>
      <c r="I62" s="14"/>
      <c r="J62" s="14"/>
      <c r="K62" s="14"/>
      <c r="L62" s="14"/>
      <c r="M62" s="14"/>
      <c r="N62" s="14"/>
      <c r="O62" s="14"/>
      <c r="P62" s="14"/>
      <c r="Q62" s="14"/>
    </row>
    <row r="63" spans="1:17" ht="29.25" customHeight="1">
      <c r="A63" s="14"/>
      <c r="B63" s="14"/>
      <c r="E63" s="14"/>
      <c r="F63" s="14"/>
      <c r="G63" s="28"/>
      <c r="H63" s="14"/>
      <c r="I63" s="14"/>
      <c r="J63" s="14"/>
      <c r="K63" s="14"/>
      <c r="M63" s="14"/>
      <c r="N63" s="14"/>
      <c r="O63" s="14"/>
      <c r="P63" s="14"/>
      <c r="Q63" s="14"/>
    </row>
    <row r="64" spans="1:17" ht="56.25" customHeight="1">
      <c r="A64" s="14"/>
      <c r="B64" s="14"/>
      <c r="E64" s="22"/>
      <c r="F64" s="27"/>
      <c r="G64" s="28"/>
      <c r="H64" s="14"/>
      <c r="I64" s="14"/>
      <c r="J64" s="14"/>
      <c r="K64" s="14"/>
      <c r="L64" s="14"/>
      <c r="M64" s="14"/>
      <c r="N64" s="14"/>
      <c r="O64" s="14"/>
      <c r="P64" s="14"/>
      <c r="Q64" s="14"/>
    </row>
    <row r="65" spans="1:17" ht="56.25" customHeight="1">
      <c r="A65" s="14"/>
      <c r="B65" s="14"/>
      <c r="E65" s="22"/>
      <c r="F65" s="27"/>
      <c r="G65" s="28"/>
      <c r="H65" s="14"/>
      <c r="I65" s="14"/>
      <c r="J65" s="14"/>
      <c r="K65" s="14"/>
      <c r="L65" s="14"/>
      <c r="M65" s="14"/>
      <c r="N65" s="14"/>
      <c r="O65" s="14"/>
      <c r="P65" s="14"/>
      <c r="Q65" s="14"/>
    </row>
    <row r="66" spans="1:17" ht="56.25" customHeight="1">
      <c r="A66" s="14"/>
      <c r="B66" s="14"/>
      <c r="E66" s="22"/>
      <c r="F66" s="27"/>
      <c r="G66" s="14"/>
      <c r="H66" s="14"/>
      <c r="I66" s="14"/>
      <c r="J66" s="14"/>
      <c r="K66" s="14"/>
      <c r="L66" s="14"/>
      <c r="M66" s="14"/>
      <c r="N66" s="14"/>
      <c r="O66" s="14"/>
      <c r="P66" s="14"/>
      <c r="Q66" s="14"/>
    </row>
    <row r="67" spans="1:17" ht="56.25" customHeight="1">
      <c r="A67" s="14"/>
      <c r="B67" s="14"/>
      <c r="E67" s="14"/>
      <c r="F67" s="14"/>
      <c r="G67" s="14"/>
      <c r="H67" s="14"/>
      <c r="I67" s="14"/>
      <c r="J67" s="14"/>
      <c r="K67" s="14"/>
      <c r="L67" s="14"/>
      <c r="M67" s="14"/>
      <c r="N67" s="14"/>
      <c r="O67" s="14"/>
      <c r="P67" s="14"/>
      <c r="Q67" s="14"/>
    </row>
    <row r="68" spans="1:17" ht="110.25" customHeight="1">
      <c r="A68" s="14"/>
      <c r="B68" s="14"/>
      <c r="E68" s="14"/>
      <c r="F68" s="14"/>
      <c r="G68" s="28"/>
      <c r="H68" s="14"/>
      <c r="I68" s="14"/>
      <c r="J68" s="14"/>
      <c r="K68" s="14"/>
      <c r="L68" s="14"/>
      <c r="M68" s="14"/>
      <c r="N68" s="14"/>
      <c r="O68" s="14"/>
      <c r="P68" s="14"/>
      <c r="Q68" s="14"/>
    </row>
    <row r="69" spans="1:17" ht="49.5" customHeight="1">
      <c r="A69" s="14"/>
      <c r="B69" s="14"/>
      <c r="E69" s="22"/>
      <c r="F69" s="27"/>
      <c r="G69" s="14"/>
      <c r="H69" s="14"/>
      <c r="I69" s="14"/>
      <c r="J69" s="14"/>
      <c r="K69" s="14"/>
      <c r="L69" s="14"/>
      <c r="M69" s="14"/>
      <c r="N69" s="14"/>
      <c r="O69" s="14"/>
      <c r="P69" s="14"/>
      <c r="Q69" s="14"/>
    </row>
    <row r="70" spans="1:17" ht="49.5" customHeight="1">
      <c r="A70" s="14"/>
      <c r="B70" s="14"/>
      <c r="E70" s="14"/>
      <c r="F70" s="14"/>
      <c r="G70" s="14"/>
      <c r="H70" s="14"/>
      <c r="I70" s="14"/>
      <c r="J70" s="14"/>
      <c r="K70" s="14"/>
      <c r="L70" s="14"/>
      <c r="M70" s="14"/>
      <c r="N70" s="14"/>
      <c r="O70" s="14"/>
      <c r="P70" s="14"/>
      <c r="Q70" s="14"/>
    </row>
    <row r="71" spans="1:17" ht="49.5" customHeight="1">
      <c r="A71" s="14"/>
      <c r="B71" s="14"/>
      <c r="E71" s="14"/>
      <c r="F71" s="14"/>
      <c r="G71" s="14"/>
      <c r="H71" s="14"/>
      <c r="I71" s="14"/>
      <c r="J71" s="14"/>
      <c r="K71" s="14"/>
      <c r="L71" s="14"/>
      <c r="M71" s="14"/>
      <c r="N71" s="14"/>
      <c r="O71" s="14"/>
      <c r="P71" s="14"/>
      <c r="Q71" s="14"/>
    </row>
    <row r="72" spans="1:17" ht="49.5" customHeight="1">
      <c r="A72" s="14"/>
      <c r="B72" s="14"/>
      <c r="E72" s="14"/>
      <c r="F72" s="14"/>
      <c r="G72" s="14"/>
      <c r="H72" s="14"/>
      <c r="I72" s="14"/>
      <c r="J72" s="14"/>
      <c r="K72" s="14"/>
      <c r="L72" s="14"/>
      <c r="M72" s="14"/>
      <c r="N72" s="14"/>
      <c r="O72" s="14"/>
      <c r="P72" s="14"/>
      <c r="Q72" s="14"/>
    </row>
    <row r="73" spans="1:17" ht="49.5" customHeight="1">
      <c r="A73" s="14"/>
      <c r="B73" s="14"/>
      <c r="E73" s="14"/>
      <c r="F73" s="14"/>
      <c r="G73" s="14"/>
      <c r="H73" s="14"/>
      <c r="I73" s="14"/>
      <c r="J73" s="14"/>
      <c r="K73" s="14"/>
      <c r="L73" s="14"/>
      <c r="M73" s="14"/>
      <c r="N73" s="14"/>
      <c r="O73" s="14"/>
      <c r="P73" s="14"/>
      <c r="Q73" s="14"/>
    </row>
    <row r="74" spans="1:17" ht="49.5" customHeight="1">
      <c r="A74" s="14"/>
      <c r="B74" s="14"/>
      <c r="E74" s="14"/>
      <c r="F74" s="14"/>
      <c r="G74" s="14"/>
      <c r="H74" s="14"/>
      <c r="I74" s="14"/>
      <c r="J74" s="14"/>
      <c r="K74" s="14"/>
      <c r="L74" s="14"/>
      <c r="M74" s="14"/>
      <c r="N74" s="14"/>
      <c r="O74" s="14"/>
      <c r="P74" s="14"/>
      <c r="Q74" s="14"/>
    </row>
    <row r="75" spans="1:17" ht="49.5" customHeight="1">
      <c r="A75" s="14"/>
      <c r="B75" s="14"/>
      <c r="E75" s="14"/>
      <c r="F75" s="14"/>
      <c r="G75" s="14"/>
      <c r="H75" s="14"/>
      <c r="I75" s="14"/>
      <c r="J75" s="14"/>
      <c r="K75" s="14"/>
      <c r="L75" s="14"/>
      <c r="M75" s="14"/>
      <c r="N75" s="14"/>
      <c r="O75" s="14"/>
      <c r="P75" s="14"/>
      <c r="Q75" s="14"/>
    </row>
    <row r="76" spans="1:17" ht="49.5" customHeight="1">
      <c r="A76" s="14"/>
      <c r="B76" s="14"/>
      <c r="E76" s="14"/>
      <c r="F76" s="14"/>
      <c r="G76" s="14"/>
      <c r="H76" s="14"/>
      <c r="I76" s="14"/>
      <c r="J76" s="14"/>
      <c r="K76" s="14"/>
      <c r="L76" s="14"/>
      <c r="M76" s="14"/>
      <c r="N76" s="14"/>
      <c r="O76" s="14"/>
      <c r="P76" s="14"/>
      <c r="Q76" s="14"/>
    </row>
    <row r="77" spans="1:17" ht="49.5" customHeight="1">
      <c r="A77" s="14"/>
      <c r="B77" s="14"/>
      <c r="E77" s="14"/>
      <c r="F77" s="14"/>
      <c r="G77" s="14"/>
      <c r="H77" s="14"/>
      <c r="I77" s="14"/>
      <c r="J77" s="14"/>
      <c r="L77" s="14"/>
      <c r="M77" s="14"/>
      <c r="N77" s="14"/>
      <c r="O77" s="14"/>
      <c r="P77" s="14"/>
      <c r="Q77" s="14"/>
    </row>
    <row r="78" spans="1:17" ht="49.5" customHeight="1">
      <c r="A78" s="14"/>
      <c r="B78" s="14"/>
      <c r="E78" s="14"/>
      <c r="F78" s="14"/>
      <c r="G78" s="14"/>
      <c r="H78" s="14"/>
      <c r="I78" s="14"/>
      <c r="J78" s="14"/>
      <c r="K78" s="14"/>
      <c r="L78" s="14"/>
      <c r="M78" s="14"/>
      <c r="N78" s="14"/>
      <c r="O78" s="14"/>
      <c r="P78" s="14"/>
      <c r="Q78" s="14"/>
    </row>
    <row r="79" spans="1:17" ht="49.5" customHeight="1">
      <c r="A79" s="14"/>
      <c r="B79" s="14"/>
      <c r="E79" s="14"/>
      <c r="F79" s="14"/>
      <c r="G79" s="14"/>
      <c r="H79" s="14"/>
      <c r="I79" s="14"/>
      <c r="J79" s="14"/>
      <c r="K79" s="14"/>
      <c r="L79" s="14"/>
      <c r="M79" s="14"/>
      <c r="N79" s="14"/>
      <c r="O79" s="14"/>
      <c r="P79" s="14"/>
      <c r="Q79" s="14"/>
    </row>
    <row r="80" spans="1:17" ht="72" customHeight="1">
      <c r="A80" s="14"/>
      <c r="B80" s="14"/>
      <c r="E80" s="14"/>
      <c r="F80" s="14"/>
      <c r="G80" s="14"/>
      <c r="H80" s="14"/>
      <c r="I80" s="14"/>
      <c r="J80" s="14"/>
      <c r="K80" s="14"/>
      <c r="L80" s="14"/>
      <c r="M80" s="14"/>
      <c r="N80" s="14"/>
      <c r="O80" s="14"/>
      <c r="P80" s="14"/>
      <c r="Q80" s="14"/>
    </row>
    <row r="81" spans="1:17" ht="49.5" customHeight="1">
      <c r="A81" s="14"/>
      <c r="B81" s="14"/>
      <c r="E81" s="14"/>
      <c r="F81" s="14"/>
      <c r="G81" s="14"/>
      <c r="H81" s="14"/>
      <c r="I81" s="14"/>
      <c r="J81" s="14"/>
      <c r="K81" s="14"/>
      <c r="L81" s="14"/>
      <c r="M81" s="14"/>
      <c r="N81" s="14"/>
      <c r="O81" s="14"/>
      <c r="P81" s="14"/>
      <c r="Q81" s="14"/>
    </row>
    <row r="82" spans="1:17" ht="49.5" customHeight="1">
      <c r="A82" s="14"/>
      <c r="B82" s="14"/>
      <c r="E82" s="14"/>
      <c r="F82" s="14"/>
      <c r="G82" s="14"/>
      <c r="H82" s="14"/>
      <c r="I82" s="14"/>
      <c r="J82" s="14"/>
      <c r="K82" s="14"/>
      <c r="L82" s="14"/>
      <c r="M82" s="14"/>
      <c r="N82" s="14"/>
      <c r="O82" s="14"/>
      <c r="P82" s="14"/>
      <c r="Q82" s="14"/>
    </row>
    <row r="83" spans="1:17" ht="49.5" customHeight="1">
      <c r="A83" s="14"/>
      <c r="B83" s="14"/>
      <c r="E83" s="14"/>
      <c r="F83" s="14"/>
      <c r="G83" s="14"/>
      <c r="H83" s="14"/>
      <c r="I83" s="14"/>
      <c r="J83" s="14"/>
      <c r="K83" s="14"/>
      <c r="L83" s="14"/>
      <c r="M83" s="14"/>
      <c r="N83" s="14"/>
      <c r="O83" s="14"/>
      <c r="P83" s="14"/>
      <c r="Q83" s="14"/>
    </row>
    <row r="84" spans="1:17" ht="49.5" customHeight="1">
      <c r="A84" s="14"/>
      <c r="B84" s="14"/>
      <c r="E84" s="14"/>
      <c r="F84" s="14"/>
      <c r="G84" s="14"/>
      <c r="H84" s="14"/>
      <c r="I84" s="14"/>
      <c r="J84" s="14"/>
      <c r="K84" s="14"/>
      <c r="L84" s="14"/>
      <c r="M84" s="14"/>
      <c r="N84" s="14"/>
      <c r="O84" s="14"/>
      <c r="P84" s="14"/>
      <c r="Q84" s="14"/>
    </row>
    <row r="85" spans="1:17" ht="49.5" customHeight="1">
      <c r="A85" s="14"/>
      <c r="B85" s="14"/>
      <c r="E85" s="14"/>
      <c r="F85" s="14"/>
      <c r="G85" s="14"/>
      <c r="H85" s="14"/>
      <c r="I85" s="14"/>
      <c r="J85" s="14"/>
      <c r="K85" s="14"/>
      <c r="L85" s="14"/>
      <c r="M85" s="14"/>
      <c r="N85" s="14"/>
      <c r="O85" s="14"/>
      <c r="P85" s="14"/>
      <c r="Q85" s="14"/>
    </row>
    <row r="86" spans="1:17" ht="49.5" customHeight="1">
      <c r="A86" s="14"/>
      <c r="B86" s="14"/>
      <c r="E86" s="14"/>
      <c r="F86" s="14"/>
      <c r="G86" s="14"/>
      <c r="H86" s="14"/>
      <c r="I86" s="14"/>
      <c r="J86" s="14"/>
      <c r="K86" s="14"/>
      <c r="L86" s="14"/>
      <c r="M86" s="14"/>
      <c r="N86" s="14"/>
      <c r="O86" s="14"/>
      <c r="P86" s="14"/>
      <c r="Q86" s="14"/>
    </row>
    <row r="87" spans="1:17" ht="49.5" customHeight="1">
      <c r="A87" s="14"/>
      <c r="B87" s="14"/>
      <c r="E87" s="14"/>
      <c r="F87" s="14"/>
      <c r="G87" s="14"/>
      <c r="H87" s="14"/>
      <c r="I87" s="14"/>
      <c r="J87" s="14"/>
      <c r="K87" s="14"/>
      <c r="L87" s="14"/>
      <c r="M87" s="14"/>
      <c r="N87" s="14"/>
      <c r="O87" s="14"/>
      <c r="P87" s="14"/>
      <c r="Q87" s="14"/>
    </row>
    <row r="88" spans="1:17" ht="49.5" customHeight="1">
      <c r="A88" s="14"/>
      <c r="B88" s="14"/>
      <c r="E88" s="14"/>
      <c r="F88" s="14"/>
      <c r="G88" s="14"/>
      <c r="H88" s="14"/>
      <c r="I88" s="14"/>
      <c r="J88" s="14"/>
      <c r="K88" s="14"/>
      <c r="L88" s="14"/>
      <c r="M88" s="14"/>
      <c r="N88" s="14"/>
      <c r="O88" s="14"/>
      <c r="P88" s="14"/>
      <c r="Q88" s="14"/>
    </row>
    <row r="89" spans="1:17" ht="49.5" customHeight="1">
      <c r="A89" s="14"/>
      <c r="B89" s="14"/>
      <c r="E89" s="14"/>
      <c r="F89" s="14"/>
      <c r="G89" s="14"/>
      <c r="H89" s="14"/>
      <c r="I89" s="14"/>
      <c r="J89" s="14"/>
      <c r="K89" s="14"/>
      <c r="L89" s="14"/>
      <c r="M89" s="14"/>
      <c r="N89" s="14"/>
      <c r="O89" s="14"/>
      <c r="P89" s="14"/>
      <c r="Q89" s="14"/>
    </row>
    <row r="90" spans="1:17" ht="49.5" customHeight="1">
      <c r="A90" s="14"/>
      <c r="B90" s="14"/>
      <c r="E90" s="14"/>
      <c r="F90" s="14"/>
      <c r="G90" s="14"/>
      <c r="H90" s="14"/>
      <c r="I90" s="14"/>
      <c r="J90" s="14"/>
      <c r="K90" s="14"/>
      <c r="L90" s="14"/>
      <c r="M90" s="14"/>
      <c r="N90" s="14"/>
      <c r="O90" s="14"/>
      <c r="P90" s="14"/>
      <c r="Q90" s="14"/>
    </row>
    <row r="91" spans="1:17" ht="49.5" customHeight="1">
      <c r="A91" s="14"/>
      <c r="B91" s="14"/>
      <c r="E91" s="14"/>
      <c r="F91" s="14"/>
      <c r="G91" s="14"/>
      <c r="H91" s="14"/>
      <c r="I91" s="14"/>
      <c r="J91" s="14"/>
      <c r="K91" s="14"/>
      <c r="L91" s="14"/>
      <c r="M91" s="14"/>
      <c r="N91" s="14"/>
      <c r="O91" s="14"/>
      <c r="P91" s="14"/>
      <c r="Q91" s="14"/>
    </row>
    <row r="92" spans="1:17" ht="49.5" customHeight="1">
      <c r="A92" s="14"/>
      <c r="B92" s="14"/>
      <c r="E92" s="14"/>
      <c r="F92" s="14"/>
      <c r="G92" s="14"/>
      <c r="H92" s="14"/>
      <c r="I92" s="14"/>
      <c r="J92" s="14"/>
      <c r="K92" s="14"/>
      <c r="L92" s="14"/>
      <c r="M92" s="14"/>
      <c r="N92" s="14"/>
      <c r="O92" s="14"/>
      <c r="P92" s="14"/>
      <c r="Q92" s="14"/>
    </row>
    <row r="93" spans="1:17" ht="49.5" customHeight="1">
      <c r="A93" s="14"/>
      <c r="B93" s="14"/>
      <c r="E93" s="14"/>
      <c r="F93" s="14"/>
      <c r="G93" s="14"/>
      <c r="H93" s="14"/>
      <c r="I93" s="14"/>
      <c r="J93" s="14"/>
      <c r="K93" s="14"/>
      <c r="L93" s="14"/>
      <c r="M93" s="14"/>
      <c r="N93" s="14"/>
      <c r="O93" s="14"/>
      <c r="P93" s="14"/>
      <c r="Q93" s="14"/>
    </row>
    <row r="94" spans="1:17" ht="49.5" customHeight="1">
      <c r="A94" s="14"/>
      <c r="B94" s="14"/>
      <c r="E94" s="14"/>
      <c r="F94" s="14"/>
      <c r="G94" s="14"/>
      <c r="H94" s="14"/>
      <c r="I94" s="14"/>
      <c r="J94" s="14"/>
      <c r="K94" s="14"/>
      <c r="L94" s="14"/>
      <c r="M94" s="14"/>
      <c r="N94" s="14"/>
      <c r="O94" s="14"/>
      <c r="P94" s="14"/>
      <c r="Q94" s="14"/>
    </row>
    <row r="95" spans="1:17" ht="49.5" customHeight="1">
      <c r="A95" s="14"/>
      <c r="B95" s="14"/>
      <c r="E95" s="14"/>
      <c r="F95" s="14"/>
      <c r="G95" s="14"/>
      <c r="H95" s="14"/>
      <c r="I95" s="14"/>
      <c r="J95" s="14"/>
      <c r="K95" s="14"/>
      <c r="L95" s="14"/>
      <c r="M95" s="14"/>
      <c r="N95" s="14"/>
      <c r="O95" s="14"/>
      <c r="P95" s="14"/>
      <c r="Q95" s="14"/>
    </row>
    <row r="96" spans="1:17" ht="66" customHeight="1">
      <c r="A96" s="14"/>
      <c r="B96" s="14"/>
      <c r="E96" s="14"/>
      <c r="F96" s="14"/>
      <c r="G96" s="14"/>
      <c r="H96" s="14"/>
      <c r="I96" s="14"/>
      <c r="J96" s="14"/>
      <c r="K96" s="14"/>
      <c r="L96" s="14"/>
      <c r="M96" s="14"/>
      <c r="N96" s="14"/>
      <c r="O96" s="14"/>
      <c r="P96" s="14"/>
      <c r="Q96" s="14"/>
    </row>
    <row r="97" spans="1:17" ht="66" customHeight="1">
      <c r="A97" s="14"/>
      <c r="B97" s="14"/>
      <c r="E97" s="14"/>
      <c r="F97" s="14"/>
      <c r="G97" s="14"/>
      <c r="H97" s="14"/>
      <c r="I97" s="14"/>
      <c r="J97" s="14"/>
      <c r="K97" s="14"/>
      <c r="L97" s="14"/>
      <c r="M97" s="14"/>
      <c r="N97" s="14"/>
      <c r="O97" s="14"/>
      <c r="P97" s="14"/>
      <c r="Q97" s="14"/>
    </row>
    <row r="98" spans="1:17" ht="14.25" customHeight="1">
      <c r="A98" s="14"/>
      <c r="B98" s="14"/>
      <c r="E98" s="14"/>
      <c r="F98" s="14"/>
      <c r="G98" s="14"/>
      <c r="H98" s="14"/>
      <c r="I98" s="14"/>
      <c r="J98" s="14"/>
      <c r="K98" s="14"/>
      <c r="L98" s="14"/>
      <c r="M98" s="14"/>
      <c r="N98" s="14"/>
      <c r="O98" s="14"/>
      <c r="P98" s="14"/>
      <c r="Q98" s="14"/>
    </row>
    <row r="99" spans="1:17">
      <c r="A99" s="14"/>
      <c r="B99" s="14"/>
      <c r="E99" s="14"/>
      <c r="F99" s="14"/>
      <c r="G99" s="14"/>
      <c r="H99" s="14"/>
      <c r="I99" s="14"/>
      <c r="J99" s="14"/>
      <c r="K99" s="14"/>
      <c r="L99" s="14"/>
      <c r="M99" s="14"/>
      <c r="N99" s="14"/>
      <c r="O99" s="14"/>
      <c r="P99" s="14"/>
      <c r="Q99" s="14"/>
    </row>
    <row r="100" spans="1:17">
      <c r="A100" s="14"/>
      <c r="B100" s="14"/>
      <c r="E100" s="14"/>
      <c r="F100" s="14"/>
      <c r="G100" s="14"/>
      <c r="H100" s="14"/>
      <c r="I100" s="14"/>
      <c r="J100" s="14"/>
      <c r="K100" s="14"/>
      <c r="L100" s="14"/>
      <c r="M100" s="14"/>
      <c r="N100" s="14"/>
      <c r="O100" s="14"/>
      <c r="P100" s="14"/>
      <c r="Q100" s="14"/>
    </row>
    <row r="101" spans="1:17">
      <c r="A101" s="14"/>
      <c r="B101" s="14"/>
      <c r="E101" s="14"/>
      <c r="F101" s="14"/>
      <c r="G101" s="14"/>
      <c r="H101" s="14"/>
      <c r="I101" s="14"/>
      <c r="J101" s="14"/>
      <c r="K101" s="14"/>
      <c r="L101" s="14"/>
      <c r="M101" s="14"/>
      <c r="N101" s="14"/>
      <c r="O101" s="14"/>
      <c r="P101" s="14"/>
      <c r="Q101" s="14"/>
    </row>
    <row r="102" spans="1:17" ht="51" customHeight="1">
      <c r="A102" s="14"/>
      <c r="B102" s="14"/>
      <c r="E102" s="14"/>
      <c r="F102" s="14"/>
      <c r="G102" s="14"/>
      <c r="H102" s="14"/>
      <c r="I102" s="14"/>
      <c r="J102" s="14"/>
      <c r="K102" s="14"/>
      <c r="L102" s="14"/>
      <c r="M102" s="14"/>
      <c r="N102" s="14"/>
      <c r="O102" s="14"/>
      <c r="P102" s="14"/>
      <c r="Q102" s="14"/>
    </row>
    <row r="103" spans="1:17" ht="52.5" customHeight="1">
      <c r="A103" s="14"/>
      <c r="B103" s="14"/>
      <c r="E103" s="14"/>
      <c r="F103" s="14"/>
      <c r="G103" s="14"/>
      <c r="H103" s="14"/>
      <c r="I103" s="14"/>
      <c r="J103" s="14"/>
      <c r="K103" s="14"/>
      <c r="L103" s="14"/>
      <c r="M103" s="14"/>
      <c r="N103" s="14"/>
      <c r="O103" s="14"/>
      <c r="P103" s="14"/>
      <c r="Q103" s="14"/>
    </row>
    <row r="104" spans="1:17">
      <c r="A104" s="14"/>
      <c r="B104" s="14"/>
      <c r="E104" s="14"/>
      <c r="F104" s="14"/>
      <c r="G104" s="14"/>
      <c r="H104" s="14"/>
      <c r="I104" s="14"/>
      <c r="J104" s="14"/>
      <c r="K104" s="14"/>
      <c r="L104" s="14"/>
      <c r="M104" s="14"/>
      <c r="N104" s="14"/>
      <c r="O104" s="14"/>
      <c r="P104" s="14"/>
      <c r="Q104" s="14"/>
    </row>
    <row r="105" spans="1:17" ht="54.75" customHeight="1">
      <c r="A105" s="14"/>
      <c r="B105" s="14"/>
      <c r="E105" s="14"/>
      <c r="F105" s="14"/>
      <c r="G105" s="14"/>
      <c r="H105" s="14"/>
      <c r="I105" s="14"/>
      <c r="J105" s="14"/>
      <c r="K105" s="14"/>
      <c r="L105" s="14"/>
      <c r="M105" s="14"/>
      <c r="N105" s="14"/>
      <c r="O105" s="14"/>
      <c r="P105" s="14"/>
      <c r="Q105" s="14"/>
    </row>
    <row r="106" spans="1:17" ht="63" customHeight="1">
      <c r="A106" s="14"/>
      <c r="B106" s="14"/>
      <c r="E106" s="14"/>
      <c r="F106" s="14"/>
      <c r="G106" s="14"/>
      <c r="H106" s="14"/>
      <c r="I106" s="14"/>
      <c r="J106" s="14"/>
      <c r="K106" s="14"/>
      <c r="L106" s="14"/>
      <c r="M106" s="14"/>
      <c r="N106" s="14"/>
    </row>
    <row r="107" spans="1:17">
      <c r="A107" s="14"/>
      <c r="B107" s="14"/>
      <c r="E107" s="14"/>
      <c r="F107" s="14"/>
      <c r="G107" s="14"/>
      <c r="H107" s="14"/>
      <c r="I107" s="14"/>
      <c r="J107" s="14"/>
      <c r="K107" s="14"/>
      <c r="L107" s="14"/>
      <c r="M107" s="14"/>
      <c r="N107" s="14"/>
    </row>
    <row r="108" spans="1:17">
      <c r="A108" s="14"/>
      <c r="B108" s="14"/>
      <c r="E108" s="14"/>
      <c r="F108" s="14"/>
      <c r="G108" s="14"/>
      <c r="H108" s="14"/>
      <c r="I108" s="14"/>
      <c r="J108" s="14"/>
      <c r="K108" s="14"/>
      <c r="L108" s="14"/>
      <c r="M108" s="43"/>
      <c r="N108" s="43"/>
      <c r="O108" s="41"/>
      <c r="P108" s="41"/>
      <c r="Q108" s="41"/>
    </row>
    <row r="109" spans="1:17" ht="63" customHeight="1">
      <c r="A109" s="14"/>
      <c r="B109" s="14"/>
      <c r="E109" s="14"/>
      <c r="F109" s="14"/>
      <c r="G109" s="14"/>
      <c r="H109" s="14"/>
      <c r="I109" s="14"/>
      <c r="J109" s="14"/>
      <c r="K109" s="14"/>
      <c r="L109" s="14"/>
    </row>
    <row r="110" spans="1:17" ht="63" customHeight="1">
      <c r="A110" s="14"/>
      <c r="B110" s="14"/>
      <c r="E110" s="14"/>
      <c r="F110" s="14"/>
      <c r="G110" s="14"/>
      <c r="H110" s="14"/>
      <c r="I110" s="14"/>
      <c r="J110" s="14"/>
      <c r="K110" s="14"/>
      <c r="L110" s="14"/>
      <c r="M110" s="14"/>
      <c r="N110" s="14"/>
    </row>
    <row r="111" spans="1:17" ht="44.25" customHeight="1">
      <c r="A111" s="14"/>
      <c r="B111" s="14"/>
      <c r="E111" s="14"/>
      <c r="F111" s="14"/>
      <c r="G111" s="14"/>
      <c r="H111" s="14"/>
      <c r="I111" s="43"/>
      <c r="J111" s="43"/>
      <c r="K111" s="14"/>
      <c r="L111" s="14"/>
      <c r="M111" s="14"/>
      <c r="N111" s="14"/>
    </row>
    <row r="112" spans="1:17" ht="42" customHeight="1">
      <c r="A112" s="14"/>
      <c r="B112" s="14"/>
      <c r="E112" s="14"/>
      <c r="F112" s="14"/>
      <c r="G112" s="14"/>
      <c r="H112" s="14"/>
      <c r="K112" s="14"/>
      <c r="L112" s="14"/>
      <c r="M112" s="14"/>
    </row>
    <row r="113" spans="1:17" s="41" customFormat="1" ht="42.75" customHeight="1">
      <c r="A113" s="14"/>
      <c r="B113" s="14"/>
      <c r="C113" s="13"/>
      <c r="D113" s="13"/>
      <c r="E113" s="14"/>
      <c r="F113" s="14"/>
      <c r="G113" s="14"/>
      <c r="H113" s="14"/>
      <c r="I113" s="14"/>
      <c r="J113" s="14"/>
      <c r="K113" s="14"/>
      <c r="L113" s="43"/>
      <c r="M113" s="14"/>
      <c r="N113" s="14"/>
      <c r="O113" s="13"/>
      <c r="P113" s="13"/>
      <c r="Q113" s="13"/>
    </row>
    <row r="114" spans="1:17" ht="54" customHeight="1">
      <c r="A114" s="14"/>
      <c r="B114" s="14"/>
      <c r="E114" s="14"/>
      <c r="F114" s="14"/>
      <c r="G114" s="14"/>
      <c r="H114" s="14"/>
      <c r="I114" s="14"/>
      <c r="J114" s="14"/>
      <c r="K114" s="14"/>
      <c r="M114" s="14"/>
      <c r="N114" s="14"/>
    </row>
    <row r="115" spans="1:17" ht="44.25" customHeight="1">
      <c r="A115" s="14"/>
      <c r="B115" s="14"/>
      <c r="E115" s="14"/>
      <c r="F115" s="14"/>
      <c r="G115" s="14"/>
      <c r="H115" s="14"/>
      <c r="I115" s="14"/>
      <c r="J115" s="14"/>
      <c r="K115" s="14"/>
      <c r="L115" s="14"/>
      <c r="M115" s="14"/>
      <c r="N115" s="14"/>
    </row>
    <row r="116" spans="1:17" ht="42.75" customHeight="1">
      <c r="A116" s="14"/>
      <c r="B116" s="14"/>
      <c r="E116" s="14"/>
      <c r="F116" s="14"/>
      <c r="G116" s="14"/>
      <c r="H116" s="14"/>
      <c r="I116" s="14"/>
      <c r="J116" s="14"/>
      <c r="K116" s="14"/>
      <c r="L116" s="14"/>
      <c r="M116" s="14"/>
      <c r="N116" s="14"/>
    </row>
    <row r="117" spans="1:17" ht="35.25" customHeight="1">
      <c r="A117" s="14"/>
      <c r="B117" s="14"/>
      <c r="E117" s="14"/>
      <c r="F117" s="14"/>
      <c r="G117" s="14"/>
      <c r="H117" s="14"/>
      <c r="I117" s="14"/>
      <c r="J117" s="14"/>
      <c r="K117" s="14"/>
      <c r="L117" s="14"/>
      <c r="M117" s="14"/>
      <c r="N117" s="14"/>
      <c r="O117" s="14"/>
    </row>
    <row r="118" spans="1:17" ht="34.5" customHeight="1">
      <c r="A118" s="14"/>
      <c r="B118" s="14"/>
      <c r="E118" s="14"/>
      <c r="F118" s="14"/>
      <c r="G118" s="14"/>
      <c r="H118" s="14"/>
      <c r="I118" s="14"/>
      <c r="J118" s="14"/>
      <c r="K118" s="14"/>
      <c r="L118" s="14"/>
      <c r="M118" s="14"/>
      <c r="N118" s="14"/>
      <c r="O118" s="14"/>
    </row>
    <row r="119" spans="1:17" ht="36.75" customHeight="1">
      <c r="A119" s="14"/>
      <c r="B119" s="14"/>
      <c r="E119" s="14"/>
      <c r="F119" s="14"/>
      <c r="G119" s="14"/>
      <c r="H119" s="14"/>
      <c r="I119" s="14"/>
      <c r="J119" s="14"/>
      <c r="K119" s="14"/>
      <c r="L119" s="14"/>
      <c r="M119" s="14"/>
      <c r="N119" s="14"/>
      <c r="O119" s="14"/>
    </row>
    <row r="120" spans="1:17" ht="35.25" customHeight="1">
      <c r="A120" s="14"/>
      <c r="B120" s="14"/>
      <c r="E120" s="14"/>
      <c r="F120" s="14"/>
      <c r="G120" s="14"/>
      <c r="H120" s="14"/>
      <c r="I120" s="14"/>
      <c r="J120" s="14"/>
      <c r="K120" s="14"/>
      <c r="L120" s="14"/>
      <c r="M120" s="14"/>
      <c r="N120" s="14"/>
      <c r="O120" s="14"/>
    </row>
    <row r="121" spans="1:17" ht="32.25" customHeight="1">
      <c r="A121" s="14"/>
      <c r="B121" s="14"/>
      <c r="E121" s="14"/>
      <c r="F121" s="14"/>
      <c r="G121" s="14"/>
      <c r="H121" s="14"/>
      <c r="I121" s="14"/>
      <c r="J121" s="14"/>
      <c r="K121" s="43"/>
      <c r="L121" s="14"/>
      <c r="M121" s="14"/>
      <c r="N121" s="14"/>
      <c r="O121" s="14"/>
    </row>
    <row r="122" spans="1:17" ht="54" customHeight="1">
      <c r="A122" s="14"/>
      <c r="B122" s="14"/>
      <c r="E122" s="14"/>
      <c r="F122" s="14"/>
      <c r="G122" s="14"/>
      <c r="H122" s="14"/>
      <c r="I122" s="14"/>
      <c r="J122" s="14"/>
      <c r="L122" s="14"/>
      <c r="M122" s="14"/>
      <c r="N122" s="14"/>
      <c r="O122" s="14"/>
    </row>
    <row r="123" spans="1:17" ht="41.25" customHeight="1">
      <c r="A123" s="14"/>
      <c r="B123" s="14"/>
      <c r="E123" s="14"/>
      <c r="F123" s="14"/>
      <c r="G123" s="14"/>
      <c r="H123" s="14"/>
      <c r="I123" s="14"/>
      <c r="J123" s="14"/>
      <c r="K123" s="14"/>
      <c r="L123" s="14"/>
      <c r="M123" s="14"/>
      <c r="N123" s="14"/>
      <c r="O123" s="14"/>
      <c r="P123" s="14"/>
      <c r="Q123" s="14"/>
    </row>
    <row r="124" spans="1:17" ht="42.75" customHeight="1">
      <c r="A124" s="14"/>
      <c r="B124" s="14"/>
      <c r="E124" s="14"/>
      <c r="F124" s="14"/>
      <c r="G124" s="14"/>
      <c r="H124" s="14"/>
      <c r="I124" s="14"/>
      <c r="J124" s="14"/>
      <c r="K124" s="14"/>
      <c r="L124" s="14"/>
      <c r="M124" s="14"/>
      <c r="N124" s="14"/>
      <c r="O124" s="14"/>
      <c r="P124" s="14"/>
      <c r="Q124" s="14"/>
    </row>
    <row r="125" spans="1:17" ht="51" customHeight="1">
      <c r="A125" s="14"/>
      <c r="B125" s="14"/>
      <c r="E125" s="14"/>
      <c r="F125" s="14"/>
      <c r="G125" s="14"/>
      <c r="H125" s="14"/>
      <c r="I125" s="14"/>
      <c r="J125" s="14"/>
      <c r="K125" s="14"/>
      <c r="L125" s="14"/>
      <c r="M125" s="14"/>
      <c r="N125" s="14"/>
      <c r="O125" s="14"/>
      <c r="P125" s="14"/>
      <c r="Q125" s="14"/>
    </row>
    <row r="126" spans="1:17" ht="26.25" customHeight="1">
      <c r="A126" s="14"/>
      <c r="B126" s="14"/>
      <c r="E126" s="14"/>
      <c r="F126" s="14"/>
      <c r="G126" s="14"/>
      <c r="H126" s="14"/>
      <c r="I126" s="14"/>
      <c r="J126" s="14"/>
      <c r="K126" s="14"/>
      <c r="L126" s="14"/>
      <c r="M126" s="14"/>
      <c r="N126" s="14"/>
      <c r="O126" s="14"/>
      <c r="P126" s="14"/>
      <c r="Q126" s="14"/>
    </row>
    <row r="127" spans="1:17" ht="28.5" customHeight="1">
      <c r="A127" s="14"/>
      <c r="B127" s="14"/>
      <c r="E127" s="14"/>
      <c r="F127" s="14"/>
      <c r="G127" s="14"/>
      <c r="H127" s="43"/>
      <c r="I127" s="14"/>
      <c r="J127" s="14"/>
      <c r="K127" s="14"/>
      <c r="L127" s="14"/>
      <c r="M127" s="14"/>
      <c r="N127" s="14"/>
      <c r="O127" s="14"/>
      <c r="P127" s="14"/>
      <c r="Q127" s="14"/>
    </row>
    <row r="128" spans="1:17" ht="29.25" customHeight="1">
      <c r="A128" s="14"/>
      <c r="B128" s="14"/>
      <c r="E128" s="14"/>
      <c r="F128" s="14"/>
      <c r="G128" s="14"/>
      <c r="H128" s="14"/>
      <c r="I128" s="14"/>
      <c r="J128" s="14"/>
      <c r="K128" s="14"/>
      <c r="L128" s="14"/>
      <c r="M128" s="14"/>
      <c r="N128" s="14"/>
      <c r="O128" s="14"/>
    </row>
    <row r="129" spans="1:17" ht="44.25" customHeight="1">
      <c r="A129" s="14"/>
      <c r="B129" s="14"/>
      <c r="E129" s="14"/>
      <c r="F129" s="14"/>
      <c r="G129" s="14"/>
      <c r="H129" s="14"/>
      <c r="I129" s="14"/>
      <c r="J129" s="14"/>
      <c r="K129" s="14"/>
      <c r="L129" s="14"/>
      <c r="M129" s="14"/>
      <c r="N129" s="14"/>
      <c r="O129" s="14"/>
    </row>
    <row r="130" spans="1:17" ht="54" customHeight="1">
      <c r="A130" s="14"/>
      <c r="B130" s="14"/>
      <c r="E130" s="14"/>
      <c r="F130" s="14"/>
      <c r="G130" s="14"/>
      <c r="H130" s="14"/>
      <c r="I130" s="14"/>
      <c r="J130" s="14"/>
      <c r="K130" s="14"/>
      <c r="L130" s="14"/>
      <c r="M130" s="14"/>
      <c r="N130" s="14"/>
      <c r="O130" s="14"/>
    </row>
    <row r="131" spans="1:17" ht="54" customHeight="1">
      <c r="A131" s="14"/>
      <c r="B131" s="14"/>
      <c r="E131" s="14"/>
      <c r="F131" s="14"/>
      <c r="G131" s="14"/>
      <c r="H131" s="14"/>
      <c r="I131" s="14"/>
      <c r="J131" s="14"/>
      <c r="K131" s="14"/>
      <c r="L131" s="14"/>
      <c r="M131" s="14"/>
      <c r="N131" s="14"/>
      <c r="O131" s="14"/>
    </row>
    <row r="132" spans="1:17" ht="54" customHeight="1">
      <c r="A132" s="14"/>
      <c r="B132" s="14"/>
      <c r="E132" s="14"/>
      <c r="F132" s="14"/>
      <c r="G132" s="14"/>
      <c r="H132" s="14"/>
      <c r="I132" s="14"/>
      <c r="J132" s="14"/>
      <c r="K132" s="14"/>
      <c r="L132" s="14"/>
      <c r="M132" s="14"/>
      <c r="N132" s="14"/>
      <c r="O132" s="14"/>
    </row>
    <row r="133" spans="1:17" ht="54" customHeight="1">
      <c r="A133" s="14"/>
      <c r="B133" s="14"/>
      <c r="E133" s="14"/>
      <c r="F133" s="14"/>
      <c r="G133" s="14"/>
      <c r="H133" s="14"/>
      <c r="I133" s="14"/>
      <c r="J133" s="14"/>
      <c r="K133" s="14"/>
      <c r="L133" s="14"/>
      <c r="M133" s="14"/>
      <c r="N133" s="14"/>
      <c r="O133" s="14"/>
    </row>
    <row r="134" spans="1:17" ht="54" customHeight="1">
      <c r="A134" s="14"/>
      <c r="B134" s="14"/>
      <c r="E134" s="14"/>
      <c r="F134" s="14"/>
      <c r="G134" s="14"/>
      <c r="H134" s="14"/>
      <c r="I134" s="14"/>
      <c r="J134" s="14"/>
      <c r="K134" s="14"/>
      <c r="L134" s="14"/>
      <c r="M134" s="14"/>
      <c r="N134" s="14"/>
      <c r="O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43"/>
      <c r="H143" s="14"/>
      <c r="I143" s="14"/>
      <c r="J143" s="14"/>
      <c r="K143" s="14"/>
      <c r="L143" s="14"/>
      <c r="M143" s="14"/>
      <c r="N143" s="14"/>
      <c r="O143" s="14"/>
      <c r="P143" s="14"/>
      <c r="Q143" s="14"/>
    </row>
    <row r="144" spans="1:17">
      <c r="A144" s="14"/>
      <c r="B144" s="14"/>
      <c r="E144" s="43"/>
      <c r="F144" s="43"/>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43"/>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43"/>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14"/>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I165" s="14"/>
      <c r="J165" s="14"/>
      <c r="K165" s="14"/>
      <c r="L165" s="14"/>
      <c r="M165" s="14"/>
      <c r="N165" s="14"/>
      <c r="O165" s="14"/>
      <c r="P165" s="14"/>
      <c r="Q165" s="14"/>
    </row>
    <row r="166" spans="1:17">
      <c r="A166" s="14"/>
      <c r="B166" s="14"/>
      <c r="E166" s="14"/>
      <c r="F166" s="14"/>
      <c r="G166" s="14"/>
      <c r="H166" s="14"/>
      <c r="I166" s="14"/>
      <c r="J166" s="14"/>
      <c r="K166" s="14"/>
      <c r="L166" s="14"/>
      <c r="M166" s="14"/>
      <c r="N166" s="14"/>
      <c r="O166" s="14"/>
      <c r="P166" s="14"/>
      <c r="Q166" s="14"/>
    </row>
    <row r="167" spans="1:17">
      <c r="A167" s="14"/>
      <c r="B167" s="14"/>
      <c r="E167" s="14"/>
      <c r="F167" s="14"/>
      <c r="G167" s="14"/>
      <c r="H167" s="14"/>
      <c r="I167" s="14"/>
      <c r="J167" s="14"/>
      <c r="K167" s="14"/>
      <c r="L167" s="14"/>
      <c r="M167" s="14"/>
      <c r="N167" s="14"/>
      <c r="O167" s="14"/>
      <c r="P167" s="14"/>
      <c r="Q167" s="14"/>
    </row>
    <row r="168" spans="1:17">
      <c r="A168" s="14"/>
      <c r="B168" s="14"/>
      <c r="E168" s="14"/>
      <c r="F168" s="14"/>
      <c r="G168" s="14"/>
      <c r="H168" s="14"/>
      <c r="I168" s="14"/>
      <c r="J168" s="14"/>
      <c r="K168" s="14"/>
      <c r="L168" s="14"/>
      <c r="M168" s="14"/>
      <c r="N168" s="14"/>
      <c r="O168" s="14"/>
      <c r="P168" s="14"/>
      <c r="Q168" s="14"/>
    </row>
    <row r="169" spans="1:17">
      <c r="A169" s="14"/>
      <c r="B169" s="14"/>
      <c r="E169" s="14"/>
      <c r="F169" s="14"/>
      <c r="G169" s="14"/>
      <c r="H169" s="14"/>
      <c r="I169" s="14"/>
      <c r="J169" s="14"/>
      <c r="K169" s="14"/>
      <c r="L169" s="14"/>
      <c r="M169" s="14"/>
      <c r="N169" s="14"/>
      <c r="O169" s="14"/>
      <c r="P169" s="14"/>
      <c r="Q169" s="14"/>
    </row>
    <row r="170" spans="1:17">
      <c r="A170" s="14"/>
      <c r="B170" s="14"/>
      <c r="E170" s="14"/>
      <c r="F170" s="14"/>
      <c r="G170" s="14"/>
      <c r="H170" s="14"/>
      <c r="I170" s="14"/>
      <c r="J170" s="14"/>
      <c r="K170" s="14"/>
      <c r="L170" s="14"/>
      <c r="M170" s="14"/>
      <c r="N170" s="14"/>
      <c r="O170" s="14"/>
      <c r="P170" s="14"/>
      <c r="Q170" s="14"/>
    </row>
    <row r="171" spans="1:17">
      <c r="A171" s="14"/>
      <c r="B171" s="14"/>
      <c r="E171" s="14"/>
      <c r="F171" s="14"/>
      <c r="G171" s="14"/>
      <c r="H171" s="14"/>
      <c r="I171" s="14"/>
      <c r="J171" s="14"/>
      <c r="K171" s="14"/>
      <c r="L171" s="14"/>
      <c r="M171" s="14"/>
      <c r="N171" s="14"/>
      <c r="O171" s="14"/>
      <c r="P171" s="14"/>
      <c r="Q171" s="14"/>
    </row>
    <row r="172" spans="1:17">
      <c r="A172" s="14"/>
      <c r="B172" s="14"/>
      <c r="E172" s="14"/>
      <c r="F172" s="14"/>
      <c r="G172" s="14"/>
      <c r="H172" s="14"/>
      <c r="I172" s="14"/>
      <c r="J172" s="14"/>
      <c r="K172" s="14"/>
      <c r="L172" s="14"/>
      <c r="M172" s="14"/>
      <c r="N172" s="14"/>
      <c r="O172" s="14"/>
      <c r="P172" s="14"/>
      <c r="Q172" s="14"/>
    </row>
    <row r="173" spans="1:17">
      <c r="A173" s="14"/>
      <c r="B173" s="14"/>
      <c r="E173" s="14"/>
      <c r="F173" s="14"/>
      <c r="G173" s="14"/>
      <c r="H173" s="14"/>
      <c r="I173" s="14"/>
      <c r="J173" s="14"/>
      <c r="K173" s="14"/>
      <c r="L173" s="14"/>
      <c r="M173" s="14"/>
      <c r="N173" s="14"/>
      <c r="O173" s="14"/>
      <c r="P173" s="14"/>
      <c r="Q173" s="14"/>
    </row>
    <row r="174" spans="1:17">
      <c r="A174" s="14"/>
      <c r="B174" s="14"/>
      <c r="E174" s="14"/>
      <c r="F174" s="14"/>
      <c r="G174" s="14"/>
      <c r="H174" s="14"/>
      <c r="I174" s="14"/>
      <c r="J174" s="14"/>
      <c r="K174" s="14"/>
      <c r="L174" s="14"/>
      <c r="M174" s="14"/>
      <c r="N174" s="14"/>
      <c r="O174" s="14"/>
      <c r="P174" s="14"/>
      <c r="Q174" s="14"/>
    </row>
    <row r="175" spans="1:17">
      <c r="A175" s="14"/>
      <c r="B175" s="14"/>
      <c r="E175" s="14"/>
      <c r="F175" s="14"/>
      <c r="G175" s="14"/>
      <c r="H175" s="14"/>
      <c r="I175" s="14"/>
      <c r="J175" s="14"/>
      <c r="K175" s="14"/>
      <c r="L175" s="14"/>
      <c r="M175" s="14"/>
      <c r="N175" s="14"/>
      <c r="O175" s="14"/>
      <c r="P175" s="14"/>
      <c r="Q175" s="14"/>
    </row>
    <row r="176" spans="1:17">
      <c r="A176" s="14"/>
      <c r="B176" s="14"/>
      <c r="E176" s="14"/>
      <c r="F176" s="14"/>
      <c r="G176" s="14"/>
      <c r="H176" s="14"/>
      <c r="I176" s="14"/>
      <c r="J176" s="14"/>
      <c r="K176" s="14"/>
      <c r="L176" s="14"/>
      <c r="M176" s="14"/>
      <c r="N176" s="14"/>
      <c r="O176" s="14"/>
      <c r="P176" s="14"/>
      <c r="Q176" s="14"/>
    </row>
    <row r="177" spans="1:17">
      <c r="A177" s="14"/>
      <c r="B177" s="14"/>
      <c r="E177" s="14"/>
      <c r="F177" s="14"/>
      <c r="G177" s="14"/>
      <c r="H177" s="14"/>
      <c r="I177" s="14"/>
      <c r="J177" s="14"/>
      <c r="K177" s="14"/>
      <c r="L177" s="14"/>
      <c r="M177" s="14"/>
      <c r="N177" s="14"/>
      <c r="O177" s="14"/>
      <c r="P177" s="14"/>
      <c r="Q177" s="14"/>
    </row>
    <row r="178" spans="1:17">
      <c r="A178" s="14"/>
      <c r="B178" s="14"/>
      <c r="E178" s="14"/>
      <c r="F178" s="14"/>
      <c r="G178" s="14"/>
      <c r="H178" s="14"/>
      <c r="I178" s="14"/>
      <c r="J178" s="14"/>
      <c r="K178" s="14"/>
      <c r="L178" s="14"/>
      <c r="M178" s="14"/>
      <c r="N178" s="14"/>
      <c r="O178" s="14"/>
      <c r="P178" s="14"/>
      <c r="Q178" s="14"/>
    </row>
    <row r="179" spans="1:17">
      <c r="A179" s="14"/>
      <c r="B179" s="14"/>
      <c r="E179" s="14"/>
      <c r="F179" s="14"/>
      <c r="G179" s="14"/>
      <c r="H179" s="14"/>
      <c r="I179" s="14"/>
      <c r="J179" s="14"/>
      <c r="K179" s="14"/>
      <c r="L179" s="14"/>
      <c r="M179" s="14"/>
      <c r="N179" s="14"/>
      <c r="O179" s="14"/>
      <c r="P179" s="14"/>
      <c r="Q179" s="14"/>
    </row>
    <row r="180" spans="1:17">
      <c r="A180" s="14"/>
      <c r="B180" s="14"/>
      <c r="E180" s="14"/>
      <c r="F180" s="14"/>
      <c r="G180" s="14"/>
      <c r="H180" s="14"/>
      <c r="I180" s="14"/>
      <c r="J180" s="14"/>
      <c r="K180" s="14"/>
      <c r="L180" s="14"/>
      <c r="M180" s="14"/>
      <c r="N180" s="14"/>
      <c r="O180" s="14"/>
      <c r="P180" s="14"/>
      <c r="Q180" s="14"/>
    </row>
    <row r="181" spans="1:17">
      <c r="A181" s="14"/>
      <c r="B181" s="14"/>
      <c r="E181" s="14"/>
      <c r="F181" s="14"/>
      <c r="G181" s="14"/>
      <c r="H181" s="14"/>
      <c r="I181" s="14"/>
      <c r="J181" s="14"/>
      <c r="K181" s="14"/>
      <c r="L181" s="14"/>
      <c r="M181" s="14"/>
      <c r="N181" s="14"/>
      <c r="O181" s="14"/>
      <c r="P181" s="14"/>
      <c r="Q181" s="14"/>
    </row>
    <row r="182" spans="1:17">
      <c r="A182" s="14"/>
      <c r="B182" s="14"/>
      <c r="E182" s="14"/>
      <c r="F182" s="14"/>
      <c r="G182" s="14"/>
      <c r="H182" s="14"/>
      <c r="I182" s="14"/>
      <c r="J182" s="14"/>
      <c r="K182" s="14"/>
      <c r="L182" s="14"/>
      <c r="M182" s="14"/>
      <c r="N182" s="14"/>
      <c r="O182" s="14"/>
      <c r="P182" s="14"/>
      <c r="Q182" s="14"/>
    </row>
    <row r="183" spans="1:17">
      <c r="A183" s="14"/>
      <c r="B183" s="14"/>
      <c r="E183" s="14"/>
      <c r="F183" s="14"/>
      <c r="G183" s="14"/>
      <c r="H183" s="14"/>
      <c r="I183" s="14"/>
      <c r="J183" s="14"/>
      <c r="K183" s="14"/>
      <c r="L183" s="14"/>
      <c r="M183" s="14"/>
      <c r="N183" s="14"/>
      <c r="O183" s="14"/>
      <c r="P183" s="14"/>
      <c r="Q183" s="14"/>
    </row>
    <row r="184" spans="1:17">
      <c r="A184" s="14"/>
      <c r="B184" s="14"/>
      <c r="E184" s="14"/>
      <c r="F184" s="14"/>
      <c r="G184" s="14"/>
      <c r="H184" s="14"/>
      <c r="I184" s="14"/>
      <c r="J184" s="14"/>
      <c r="K184" s="14"/>
      <c r="L184" s="14"/>
      <c r="M184" s="14"/>
      <c r="N184" s="14"/>
      <c r="O184" s="14"/>
      <c r="P184" s="14"/>
      <c r="Q184" s="14"/>
    </row>
    <row r="185" spans="1:17">
      <c r="A185" s="14"/>
      <c r="B185" s="14"/>
      <c r="E185" s="14"/>
      <c r="F185" s="14"/>
      <c r="G185" s="14"/>
      <c r="H185" s="14"/>
      <c r="I185" s="14"/>
      <c r="J185" s="14"/>
      <c r="K185" s="14"/>
      <c r="L185" s="14"/>
      <c r="M185" s="14"/>
      <c r="N185" s="14"/>
      <c r="O185" s="14"/>
      <c r="P185" s="14"/>
      <c r="Q185" s="14"/>
    </row>
    <row r="186" spans="1:17">
      <c r="A186" s="14"/>
      <c r="B186" s="14"/>
      <c r="E186" s="14"/>
      <c r="F186" s="14"/>
      <c r="G186" s="14"/>
      <c r="H186" s="14"/>
      <c r="I186" s="14"/>
      <c r="J186" s="14"/>
      <c r="K186" s="14"/>
      <c r="L186" s="14"/>
      <c r="M186" s="14"/>
      <c r="N186" s="14"/>
      <c r="O186" s="14"/>
      <c r="P186" s="14"/>
      <c r="Q186" s="14"/>
    </row>
    <row r="187" spans="1:17">
      <c r="A187" s="14"/>
      <c r="B187" s="14"/>
      <c r="E187" s="14"/>
      <c r="F187" s="14"/>
      <c r="G187" s="14"/>
      <c r="H187" s="14"/>
      <c r="I187" s="14"/>
      <c r="J187" s="14"/>
      <c r="K187" s="14"/>
      <c r="L187" s="14"/>
      <c r="M187" s="14"/>
      <c r="N187" s="14"/>
      <c r="O187" s="14"/>
      <c r="P187" s="14"/>
      <c r="Q187" s="14"/>
    </row>
    <row r="188" spans="1:17">
      <c r="A188" s="14"/>
      <c r="B188" s="14"/>
      <c r="E188" s="14"/>
      <c r="F188" s="14"/>
      <c r="G188" s="14"/>
      <c r="H188" s="14"/>
      <c r="K188" s="14"/>
      <c r="L188" s="14"/>
      <c r="M188" s="14"/>
      <c r="N188" s="14"/>
      <c r="O188" s="14"/>
      <c r="P188" s="14"/>
      <c r="Q188" s="14"/>
    </row>
    <row r="189" spans="1:17">
      <c r="A189" s="14"/>
      <c r="B189" s="14"/>
      <c r="E189" s="14"/>
      <c r="F189" s="14"/>
      <c r="G189" s="14"/>
      <c r="H189" s="14"/>
      <c r="K189" s="14"/>
      <c r="L189" s="14"/>
      <c r="M189" s="14"/>
      <c r="N189" s="14"/>
      <c r="O189" s="14"/>
      <c r="P189" s="14"/>
      <c r="Q189" s="14"/>
    </row>
    <row r="190" spans="1:17">
      <c r="A190" s="14"/>
      <c r="B190" s="14"/>
      <c r="E190" s="14"/>
      <c r="F190" s="14"/>
      <c r="G190" s="14"/>
      <c r="H190" s="14"/>
      <c r="K190" s="14"/>
      <c r="L190" s="14"/>
      <c r="M190" s="14"/>
      <c r="N190" s="14"/>
      <c r="O190" s="14"/>
      <c r="P190" s="14"/>
      <c r="Q190" s="14"/>
    </row>
    <row r="191" spans="1:17">
      <c r="A191" s="14"/>
      <c r="B191" s="14"/>
      <c r="E191" s="14"/>
      <c r="F191" s="14"/>
      <c r="G191" s="14"/>
      <c r="H191" s="14"/>
      <c r="K191" s="14"/>
      <c r="L191" s="14"/>
      <c r="M191" s="14"/>
      <c r="N191" s="14"/>
      <c r="O191" s="14"/>
      <c r="P191" s="14"/>
      <c r="Q191" s="14"/>
    </row>
    <row r="192" spans="1:17">
      <c r="A192" s="14"/>
      <c r="B192" s="14"/>
      <c r="E192" s="14"/>
      <c r="F192" s="14"/>
      <c r="G192" s="14"/>
      <c r="H192" s="14"/>
      <c r="K192" s="14"/>
      <c r="L192" s="14"/>
      <c r="M192" s="14"/>
      <c r="N192" s="14"/>
      <c r="O192" s="14"/>
      <c r="P192" s="14"/>
      <c r="Q192" s="14"/>
    </row>
    <row r="193" spans="1:17">
      <c r="A193" s="14"/>
      <c r="B193" s="14"/>
      <c r="E193" s="14"/>
      <c r="F193" s="14"/>
      <c r="G193" s="14"/>
      <c r="H193" s="14"/>
      <c r="K193" s="14"/>
      <c r="L193" s="14"/>
      <c r="M193" s="14"/>
      <c r="N193" s="14"/>
      <c r="O193" s="14"/>
      <c r="P193" s="14"/>
      <c r="Q193" s="14"/>
    </row>
    <row r="194" spans="1:17">
      <c r="A194" s="14"/>
      <c r="B194" s="14"/>
      <c r="E194" s="14"/>
      <c r="F194" s="14"/>
      <c r="G194" s="14"/>
      <c r="H194" s="14"/>
      <c r="K194" s="14"/>
      <c r="L194" s="14"/>
      <c r="M194" s="14"/>
      <c r="N194" s="14"/>
      <c r="O194" s="14"/>
      <c r="P194" s="14"/>
      <c r="Q194" s="14"/>
    </row>
    <row r="195" spans="1:17">
      <c r="A195" s="14"/>
      <c r="B195" s="14"/>
      <c r="E195" s="14"/>
      <c r="F195" s="14"/>
      <c r="G195" s="14"/>
      <c r="H195" s="14"/>
      <c r="K195" s="14"/>
      <c r="L195" s="14"/>
      <c r="M195" s="14"/>
      <c r="N195" s="14"/>
      <c r="O195" s="14"/>
      <c r="P195" s="14"/>
      <c r="Q195" s="14"/>
    </row>
    <row r="196" spans="1:17">
      <c r="A196" s="14"/>
      <c r="B196" s="14"/>
      <c r="E196" s="14"/>
      <c r="F196" s="14"/>
      <c r="G196" s="14"/>
      <c r="H196" s="14"/>
      <c r="K196" s="14"/>
      <c r="L196" s="14"/>
      <c r="M196" s="14"/>
      <c r="N196" s="14"/>
      <c r="O196" s="14"/>
      <c r="P196" s="14"/>
      <c r="Q196" s="14"/>
    </row>
    <row r="197" spans="1:17">
      <c r="A197" s="14"/>
      <c r="B197" s="14"/>
      <c r="E197" s="14"/>
      <c r="F197" s="14"/>
      <c r="G197" s="14"/>
      <c r="H197" s="14"/>
      <c r="K197" s="14"/>
      <c r="L197" s="14"/>
      <c r="M197" s="14"/>
      <c r="N197" s="14"/>
      <c r="O197" s="14"/>
      <c r="P197" s="14"/>
      <c r="Q197" s="14"/>
    </row>
    <row r="198" spans="1:17">
      <c r="A198" s="14"/>
      <c r="B198" s="14"/>
      <c r="E198" s="14"/>
      <c r="F198" s="14"/>
      <c r="G198" s="14"/>
      <c r="H198" s="14"/>
      <c r="K198" s="14"/>
      <c r="L198" s="14"/>
      <c r="M198" s="14"/>
      <c r="N198" s="14"/>
      <c r="O198" s="14"/>
      <c r="P198" s="14"/>
      <c r="Q198" s="14"/>
    </row>
    <row r="199" spans="1:17">
      <c r="A199" s="14"/>
      <c r="B199" s="14"/>
      <c r="E199" s="14"/>
      <c r="F199" s="14"/>
      <c r="G199" s="14"/>
      <c r="H199" s="14"/>
      <c r="K199" s="14"/>
      <c r="L199" s="14"/>
      <c r="M199" s="14"/>
      <c r="N199" s="14"/>
      <c r="O199" s="14"/>
      <c r="P199" s="14"/>
      <c r="Q199" s="14"/>
    </row>
    <row r="200" spans="1:17">
      <c r="A200" s="14"/>
      <c r="B200" s="14"/>
      <c r="E200" s="14"/>
      <c r="F200" s="14"/>
      <c r="G200" s="14"/>
      <c r="H200" s="14"/>
      <c r="K200" s="14"/>
      <c r="L200" s="14"/>
      <c r="M200" s="14"/>
      <c r="N200" s="14"/>
      <c r="O200" s="14"/>
      <c r="P200" s="14"/>
      <c r="Q200" s="14"/>
    </row>
    <row r="201" spans="1:17">
      <c r="A201" s="14"/>
      <c r="B201" s="14"/>
      <c r="E201" s="14"/>
      <c r="F201" s="14"/>
      <c r="G201" s="14"/>
      <c r="H201" s="14"/>
      <c r="K201" s="14"/>
      <c r="L201" s="14"/>
      <c r="Q201" s="14"/>
    </row>
    <row r="202" spans="1:17">
      <c r="A202" s="14"/>
      <c r="B202" s="14"/>
      <c r="E202" s="14"/>
      <c r="F202" s="14"/>
      <c r="G202" s="14"/>
      <c r="H202" s="14"/>
      <c r="K202" s="14"/>
      <c r="L202" s="14"/>
      <c r="Q202" s="14"/>
    </row>
    <row r="203" spans="1:17">
      <c r="A203" s="14"/>
      <c r="B203" s="14"/>
      <c r="E203" s="14"/>
      <c r="F203" s="14"/>
      <c r="G203" s="14"/>
      <c r="H203" s="14"/>
      <c r="K203" s="14"/>
      <c r="L203" s="14"/>
      <c r="Q203" s="14"/>
    </row>
    <row r="204" spans="1:17">
      <c r="A204" s="14"/>
      <c r="B204" s="14"/>
      <c r="E204" s="14"/>
      <c r="F204" s="14"/>
      <c r="G204" s="14"/>
      <c r="K204" s="14"/>
      <c r="Q204" s="14"/>
    </row>
    <row r="205" spans="1:17">
      <c r="A205" s="14"/>
      <c r="B205" s="14"/>
      <c r="E205" s="14"/>
      <c r="F205" s="14"/>
      <c r="G205" s="14"/>
      <c r="K205" s="14"/>
      <c r="Q205" s="14"/>
    </row>
    <row r="206" spans="1:17">
      <c r="A206" s="14"/>
      <c r="B206" s="14"/>
      <c r="E206" s="14"/>
      <c r="F206" s="14"/>
      <c r="G206" s="14"/>
      <c r="K206" s="14"/>
      <c r="Q206" s="14"/>
    </row>
    <row r="207" spans="1:17">
      <c r="A207" s="14"/>
      <c r="B207" s="14"/>
      <c r="E207" s="14"/>
      <c r="F207" s="14"/>
      <c r="G207" s="14"/>
      <c r="K207" s="14"/>
      <c r="Q207" s="14"/>
    </row>
    <row r="208" spans="1:17">
      <c r="A208" s="14"/>
      <c r="B208" s="14"/>
      <c r="E208" s="14"/>
      <c r="F208" s="14"/>
      <c r="G208" s="14"/>
      <c r="K208" s="14"/>
      <c r="Q208" s="14"/>
    </row>
    <row r="209" spans="1:11">
      <c r="A209" s="14"/>
      <c r="B209" s="14"/>
      <c r="E209" s="14"/>
      <c r="F209" s="14"/>
      <c r="G209" s="14"/>
      <c r="K209" s="14"/>
    </row>
    <row r="210" spans="1:11">
      <c r="A210" s="14"/>
      <c r="B210" s="14"/>
      <c r="E210" s="14"/>
      <c r="F210" s="14"/>
      <c r="G210" s="14"/>
      <c r="K210" s="14"/>
    </row>
    <row r="211" spans="1:11">
      <c r="A211" s="14"/>
      <c r="B211" s="14"/>
      <c r="E211" s="14"/>
      <c r="F211" s="14"/>
      <c r="G211" s="14"/>
      <c r="K211" s="14"/>
    </row>
    <row r="212" spans="1:11">
      <c r="A212" s="14"/>
      <c r="B212" s="14"/>
      <c r="E212" s="14"/>
      <c r="F212" s="14"/>
      <c r="G212" s="14"/>
      <c r="K212" s="14"/>
    </row>
    <row r="213" spans="1:11">
      <c r="A213" s="14"/>
      <c r="B213" s="14"/>
      <c r="E213" s="14"/>
      <c r="F213" s="14"/>
      <c r="G213" s="14"/>
      <c r="K213" s="14"/>
    </row>
    <row r="214" spans="1:11">
      <c r="A214" s="14"/>
      <c r="B214" s="14"/>
      <c r="E214" s="14"/>
      <c r="F214" s="14"/>
      <c r="G214" s="14"/>
      <c r="K214" s="14"/>
    </row>
    <row r="215" spans="1:11">
      <c r="A215" s="14"/>
      <c r="B215" s="14"/>
      <c r="E215" s="14"/>
      <c r="F215" s="14"/>
      <c r="G215" s="14"/>
      <c r="K215" s="14"/>
    </row>
    <row r="216" spans="1:11">
      <c r="A216" s="14"/>
      <c r="B216" s="14"/>
      <c r="E216" s="14"/>
      <c r="F216" s="14"/>
      <c r="G216" s="14"/>
      <c r="K216" s="14"/>
    </row>
    <row r="217" spans="1:11">
      <c r="A217" s="14"/>
      <c r="B217" s="14"/>
      <c r="E217" s="14"/>
      <c r="F217" s="14"/>
      <c r="G217" s="14"/>
      <c r="K217" s="14"/>
    </row>
    <row r="218" spans="1:11">
      <c r="A218" s="14"/>
      <c r="B218" s="14"/>
      <c r="E218" s="14"/>
      <c r="F218" s="14"/>
      <c r="G218" s="14"/>
      <c r="K218" s="14"/>
    </row>
    <row r="219" spans="1:11">
      <c r="A219" s="14"/>
      <c r="B219" s="14"/>
      <c r="E219" s="14"/>
      <c r="F219" s="14"/>
      <c r="G219" s="14"/>
      <c r="K219" s="14"/>
    </row>
    <row r="220" spans="1:11">
      <c r="A220" s="14"/>
      <c r="B220" s="14"/>
      <c r="E220" s="14"/>
      <c r="F220" s="14"/>
      <c r="G220" s="14"/>
      <c r="K220" s="14"/>
    </row>
    <row r="221" spans="1:11">
      <c r="A221" s="14"/>
      <c r="B221" s="14"/>
      <c r="E221" s="14"/>
      <c r="F221" s="14"/>
      <c r="G221" s="14"/>
      <c r="K221" s="14"/>
    </row>
    <row r="222" spans="1:11">
      <c r="A222" s="14"/>
      <c r="B222" s="14"/>
      <c r="E222" s="14"/>
      <c r="F222" s="14"/>
      <c r="G222" s="14"/>
      <c r="K222" s="14"/>
    </row>
    <row r="223" spans="1:11">
      <c r="A223" s="14"/>
      <c r="B223" s="14"/>
      <c r="E223" s="14"/>
      <c r="F223" s="14"/>
      <c r="G223" s="14"/>
      <c r="K223" s="14"/>
    </row>
    <row r="224" spans="1:11">
      <c r="A224" s="14"/>
      <c r="B224" s="14"/>
      <c r="E224" s="14"/>
      <c r="F224" s="14"/>
      <c r="G224" s="14"/>
      <c r="K224" s="14"/>
    </row>
    <row r="225" spans="1:11">
      <c r="A225" s="14"/>
      <c r="B225" s="14"/>
      <c r="E225" s="14"/>
      <c r="F225" s="14"/>
      <c r="G225" s="14"/>
      <c r="K225" s="14"/>
    </row>
    <row r="226" spans="1:11">
      <c r="A226" s="14"/>
      <c r="B226" s="14"/>
      <c r="E226" s="14"/>
      <c r="F226" s="14"/>
      <c r="G226" s="14"/>
    </row>
    <row r="227" spans="1:11">
      <c r="A227" s="14"/>
      <c r="B227" s="14"/>
      <c r="E227" s="14"/>
      <c r="F227" s="14"/>
      <c r="G227" s="14"/>
    </row>
    <row r="228" spans="1:11">
      <c r="A228" s="14"/>
      <c r="B228" s="14"/>
      <c r="E228" s="14"/>
      <c r="F228" s="14"/>
      <c r="G228" s="14"/>
    </row>
    <row r="229" spans="1:11">
      <c r="A229" s="14"/>
      <c r="B229" s="14"/>
      <c r="E229" s="14"/>
      <c r="F229" s="14"/>
      <c r="G229" s="14"/>
    </row>
    <row r="230" spans="1:11">
      <c r="A230" s="14"/>
      <c r="B230" s="14"/>
      <c r="E230" s="14"/>
      <c r="F230" s="14"/>
      <c r="G230" s="14"/>
    </row>
    <row r="231" spans="1:11">
      <c r="A231" s="14"/>
      <c r="B231" s="14"/>
      <c r="E231" s="14"/>
      <c r="F231" s="14"/>
      <c r="G231" s="14"/>
    </row>
    <row r="232" spans="1:11">
      <c r="A232" s="14"/>
      <c r="B232" s="14"/>
      <c r="E232" s="14"/>
      <c r="F232" s="14"/>
      <c r="G232" s="14"/>
    </row>
    <row r="233" spans="1:11">
      <c r="A233" s="14"/>
      <c r="B233" s="14"/>
      <c r="E233" s="14"/>
      <c r="F233" s="14"/>
      <c r="G233" s="14"/>
    </row>
    <row r="234" spans="1:11">
      <c r="A234" s="14"/>
      <c r="B234" s="14"/>
      <c r="E234" s="14"/>
      <c r="F234" s="14"/>
      <c r="G234" s="14"/>
    </row>
    <row r="235" spans="1:11">
      <c r="A235" s="14"/>
      <c r="B235" s="14"/>
      <c r="E235" s="14"/>
      <c r="F235" s="14"/>
      <c r="G235" s="14"/>
    </row>
    <row r="236" spans="1:11">
      <c r="A236" s="14"/>
      <c r="B236" s="14"/>
      <c r="E236" s="14"/>
      <c r="F236" s="14"/>
      <c r="G236" s="14"/>
    </row>
    <row r="237" spans="1:11">
      <c r="A237" s="14"/>
      <c r="B237" s="14"/>
      <c r="E237" s="14"/>
      <c r="F237" s="14"/>
      <c r="G237" s="14"/>
    </row>
    <row r="238" spans="1:11">
      <c r="A238" s="14"/>
      <c r="B238" s="14"/>
      <c r="E238" s="14"/>
      <c r="F238" s="14"/>
      <c r="G238" s="14"/>
    </row>
    <row r="239" spans="1:11">
      <c r="A239" s="14"/>
      <c r="B239" s="14"/>
      <c r="E239" s="14"/>
      <c r="F239" s="14"/>
      <c r="G239" s="14"/>
    </row>
    <row r="240" spans="1:11">
      <c r="A240" s="14"/>
      <c r="B240" s="14"/>
      <c r="E240" s="14"/>
      <c r="F240" s="14"/>
      <c r="G240" s="14"/>
    </row>
    <row r="241" spans="1:7">
      <c r="A241" s="14"/>
      <c r="B241" s="14"/>
      <c r="E241" s="14"/>
      <c r="F241" s="14"/>
      <c r="G241" s="14"/>
    </row>
    <row r="242" spans="1:7">
      <c r="A242" s="14"/>
      <c r="B242" s="14"/>
      <c r="E242" s="14"/>
      <c r="F242" s="14"/>
      <c r="G242" s="14"/>
    </row>
    <row r="243" spans="1:7">
      <c r="A243" s="14"/>
      <c r="B243" s="14"/>
      <c r="E243" s="14"/>
      <c r="F243" s="14"/>
      <c r="G243" s="14"/>
    </row>
    <row r="244" spans="1:7">
      <c r="A244" s="14"/>
      <c r="B244" s="14"/>
      <c r="E244" s="14"/>
      <c r="F244" s="14"/>
      <c r="G244" s="14"/>
    </row>
    <row r="245" spans="1:7">
      <c r="A245" s="14"/>
      <c r="B245" s="14"/>
      <c r="E245" s="14"/>
      <c r="F245" s="14"/>
      <c r="G245" s="14"/>
    </row>
    <row r="246" spans="1:7">
      <c r="A246" s="14"/>
      <c r="B246" s="14"/>
      <c r="E246" s="14"/>
      <c r="F246" s="14"/>
      <c r="G246" s="14"/>
    </row>
    <row r="247" spans="1:7">
      <c r="A247" s="14"/>
      <c r="B247" s="14"/>
      <c r="E247" s="14"/>
      <c r="F247" s="14"/>
      <c r="G247" s="14"/>
    </row>
    <row r="248" spans="1:7">
      <c r="A248" s="14"/>
      <c r="B248" s="14"/>
      <c r="E248" s="14"/>
      <c r="F248" s="14"/>
      <c r="G248" s="14"/>
    </row>
    <row r="249" spans="1:7">
      <c r="A249" s="14"/>
      <c r="B249" s="14"/>
      <c r="E249" s="14"/>
      <c r="F249" s="14"/>
      <c r="G249" s="14"/>
    </row>
    <row r="250" spans="1:7">
      <c r="A250" s="14"/>
      <c r="B250" s="14"/>
      <c r="E250" s="14"/>
      <c r="F250" s="14"/>
      <c r="G250" s="14"/>
    </row>
    <row r="251" spans="1:7">
      <c r="A251" s="14"/>
      <c r="B251" s="14"/>
      <c r="E251" s="14"/>
      <c r="F251" s="14"/>
      <c r="G251" s="14"/>
    </row>
    <row r="252" spans="1:7">
      <c r="B252" s="14"/>
      <c r="E252" s="14"/>
      <c r="F252" s="14"/>
      <c r="G252" s="14"/>
    </row>
    <row r="253" spans="1:7">
      <c r="B253" s="14"/>
      <c r="E253" s="14"/>
      <c r="F253" s="14"/>
      <c r="G253" s="14"/>
    </row>
    <row r="254" spans="1:7">
      <c r="B254" s="14"/>
      <c r="E254" s="14"/>
      <c r="F254" s="14"/>
      <c r="G254" s="14"/>
    </row>
    <row r="255" spans="1:7">
      <c r="B255" s="14"/>
      <c r="E255" s="14"/>
      <c r="F255" s="14"/>
      <c r="G255" s="14"/>
    </row>
    <row r="256" spans="1:7">
      <c r="B256" s="14"/>
      <c r="F256" s="14"/>
    </row>
    <row r="257" spans="2:2">
      <c r="B257" s="14"/>
    </row>
    <row r="258" spans="2:2">
      <c r="B258" s="14"/>
    </row>
    <row r="259" spans="2:2">
      <c r="B259" s="14"/>
    </row>
    <row r="260" spans="2:2">
      <c r="B260" s="14"/>
    </row>
    <row r="261" spans="2:2">
      <c r="B261" s="14"/>
    </row>
    <row r="262" spans="2:2">
      <c r="B262"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32:D32"/>
    <mergeCell ref="D2:D3"/>
    <mergeCell ref="K1:L1"/>
    <mergeCell ref="C33:D33"/>
    <mergeCell ref="C34:D34"/>
  </mergeCells>
  <phoneticPr fontId="0" type="noConversion"/>
  <conditionalFormatting sqref="A6:A25 B28:B30">
    <cfRule type="cellIs" dxfId="59" priority="133" operator="equal">
      <formula>"!"</formula>
    </cfRule>
  </conditionalFormatting>
  <conditionalFormatting sqref="F6:F25">
    <cfRule type="cellIs" dxfId="58" priority="130" operator="equal">
      <formula>"VEDI NOTA"</formula>
    </cfRule>
    <cfRule type="cellIs" dxfId="57" priority="131" operator="equal">
      <formula>"SCADUTA"</formula>
    </cfRule>
    <cfRule type="cellIs" dxfId="56" priority="132" operator="equal">
      <formula>"MENO DI 30 GIORNI!"</formula>
    </cfRule>
  </conditionalFormatting>
  <hyperlinks>
    <hyperlink ref="B40" r:id="rId2" xr:uid="{00000000-0004-0000-0800-000000000000}"/>
    <hyperlink ref="B33" r:id="rId3" xr:uid="{00000000-0004-0000-0800-000001000000}"/>
    <hyperlink ref="B35" r:id="rId4" xr:uid="{00000000-0004-0000-0800-000002000000}"/>
    <hyperlink ref="B34" r:id="rId5" xr:uid="{00000000-0004-0000-0800-000003000000}"/>
    <hyperlink ref="B36" r:id="rId6" xr:uid="{00000000-0004-0000-0800-000005000000}"/>
    <hyperlink ref="B38" r:id="rId7" xr:uid="{00000000-0004-0000-0800-000006000000}"/>
    <hyperlink ref="B39" r:id="rId8" xr:uid="{00000000-0004-0000-0800-000007000000}"/>
    <hyperlink ref="B37" r:id="rId9" xr:uid="{00000000-0004-0000-0800-000009000000}"/>
    <hyperlink ref="G6" r:id="rId10" xr:uid="{825DD939-55FF-4DED-93E6-6A4845779E4B}"/>
    <hyperlink ref="C33" r:id="rId11" xr:uid="{00000000-0004-0000-0800-000008000000}"/>
    <hyperlink ref="B41" r:id="rId12" xr:uid="{0B16DD4D-C28A-0B40-BA3B-9C5A636536AA}"/>
    <hyperlink ref="G7" r:id="rId13" xr:uid="{CEB716AA-305D-1641-A4CC-FC310A7F49A6}"/>
    <hyperlink ref="G8" r:id="rId14" xr:uid="{B84F4F68-C61A-514F-BB90-1A5E32798E89}"/>
    <hyperlink ref="G9" r:id="rId15" xr:uid="{633DE0F7-2805-1F42-A6F4-AB7895671D3A}"/>
    <hyperlink ref="G10" r:id="rId16" xr:uid="{8D5A33BA-526D-054C-9933-5A6DE096F9FD}"/>
    <hyperlink ref="G11" r:id="rId17" xr:uid="{D0E883E5-4889-104D-9C9B-06ADFF2E4921}"/>
    <hyperlink ref="G12" r:id="rId18" xr:uid="{CF045BA4-6CAA-2943-B03D-1B6EF72D5C01}"/>
    <hyperlink ref="G14" r:id="rId19" xr:uid="{F133CB5A-C073-4842-BC65-D720F2A2D581}"/>
    <hyperlink ref="G15" r:id="rId20" xr:uid="{E89EA195-6CC1-1040-89F8-254E66832A2C}"/>
    <hyperlink ref="G16" r:id="rId21" xr:uid="{DD23DF8B-0F0A-E645-9BCF-203E1C95910B}"/>
    <hyperlink ref="G17" r:id="rId22" xr:uid="{515F96FE-414E-4443-8327-D78C892AF92A}"/>
    <hyperlink ref="G13" r:id="rId23" xr:uid="{9EB95255-9E40-3C4E-9809-E6755B1F5DE0}"/>
    <hyperlink ref="G18" r:id="rId24" xr:uid="{5EEA57E2-89A0-1A42-BE77-1BEBB1D6DDC6}"/>
    <hyperlink ref="G19" r:id="rId25" xr:uid="{6AC0AF7C-70D3-BB43-872C-BC13AC254307}"/>
    <hyperlink ref="C28" r:id="rId26" xr:uid="{93DF658A-BD28-A545-A682-DBC31CA6D2B1}"/>
    <hyperlink ref="C34" r:id="rId27" xr:uid="{00000000-0004-0000-1100-000003000000}"/>
    <hyperlink ref="G20" r:id="rId28" xr:uid="{634CDDD1-1CA2-D74D-BEE2-C5A2A4C1EAFB}"/>
    <hyperlink ref="G21" r:id="rId29" xr:uid="{3E3C503E-64F5-F044-B1D8-5D6E97672C49}"/>
    <hyperlink ref="G22" r:id="rId30" xr:uid="{7DA74E7E-5C1A-6D46-8557-F2ABD1FCDFF7}"/>
    <hyperlink ref="G23" r:id="rId31" xr:uid="{014C3388-09FA-3047-8482-85BF943CB2B3}"/>
    <hyperlink ref="G24" r:id="rId32" xr:uid="{ABFDB1FA-BA8E-874A-B753-D949D1F029E0}"/>
    <hyperlink ref="C29" r:id="rId33" xr:uid="{C66D09F7-E4D7-BD4C-B317-C156094DEC13}"/>
    <hyperlink ref="C30" r:id="rId34" xr:uid="{AC04DCC4-7A24-6A49-A922-2F0494D0F638}"/>
    <hyperlink ref="G25" r:id="rId35" xr:uid="{75405310-9CD8-BE4C-BAFE-D3A8D86B1734}"/>
  </hyperlinks>
  <pageMargins left="0.75" right="0.75" top="1" bottom="1" header="0.5" footer="0.5"/>
  <pageSetup paperSize="9" orientation="portrait" r:id="rId36"/>
  <headerFooter alignWithMargins="0"/>
  <drawing r:id="rId3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Q149"/>
  <sheetViews>
    <sheetView zoomScaleNormal="100" workbookViewId="0">
      <pane ySplit="5" topLeftCell="A13" activePane="bottomLeft" state="frozen"/>
      <selection activeCell="N12" sqref="N12"/>
      <selection pane="bottomLeft" activeCell="C16" sqref="C16:D16"/>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77" t="s">
        <v>23</v>
      </c>
      <c r="D2" s="251" t="s">
        <v>19</v>
      </c>
      <c r="F2" s="83"/>
      <c r="H2" s="85"/>
    </row>
    <row r="3" spans="1:17" ht="27.75" customHeight="1" thickBot="1">
      <c r="B3" s="59">
        <f>COUNTA(D6:D8)</f>
        <v>3</v>
      </c>
      <c r="D3" s="252"/>
      <c r="F3" s="82" t="s">
        <v>24</v>
      </c>
      <c r="H3" s="82" t="s">
        <v>25</v>
      </c>
    </row>
    <row r="4" spans="1:17" ht="18" customHeight="1" thickTop="1"/>
    <row r="5" spans="1:17" ht="15.75" customHeight="1">
      <c r="A5" s="178" t="s">
        <v>26</v>
      </c>
      <c r="B5" s="178" t="s">
        <v>27</v>
      </c>
      <c r="C5" s="178" t="s">
        <v>28</v>
      </c>
      <c r="D5" s="178" t="s">
        <v>29</v>
      </c>
      <c r="E5" s="178" t="s">
        <v>30</v>
      </c>
      <c r="F5" s="178" t="s">
        <v>31</v>
      </c>
      <c r="G5" s="178" t="s">
        <v>91</v>
      </c>
      <c r="H5" s="178" t="s">
        <v>33</v>
      </c>
    </row>
    <row r="6" spans="1:17" ht="45" customHeight="1">
      <c r="A6" s="74"/>
      <c r="B6" s="60" t="s">
        <v>19</v>
      </c>
      <c r="C6" s="75" t="s">
        <v>3104</v>
      </c>
      <c r="D6" s="157" t="s">
        <v>3099</v>
      </c>
      <c r="E6" s="79">
        <v>45377</v>
      </c>
      <c r="F6" s="79"/>
      <c r="G6" s="206" t="s">
        <v>32</v>
      </c>
      <c r="H6" s="135"/>
      <c r="J6" s="30"/>
      <c r="K6" s="30"/>
      <c r="N6" s="25"/>
      <c r="O6" s="25"/>
      <c r="P6" s="25"/>
      <c r="Q6" s="25"/>
    </row>
    <row r="7" spans="1:17" ht="45" customHeight="1">
      <c r="A7" s="74"/>
      <c r="B7" s="60" t="s">
        <v>19</v>
      </c>
      <c r="C7" s="75" t="s">
        <v>3054</v>
      </c>
      <c r="D7" s="157" t="s">
        <v>3133</v>
      </c>
      <c r="E7" s="79">
        <v>45357</v>
      </c>
      <c r="F7" s="79"/>
      <c r="G7" s="206" t="s">
        <v>32</v>
      </c>
      <c r="H7" s="135"/>
      <c r="J7" s="30"/>
      <c r="K7" s="30"/>
      <c r="N7" s="25"/>
      <c r="O7" s="25"/>
      <c r="P7" s="25"/>
      <c r="Q7" s="25"/>
    </row>
    <row r="8" spans="1:17" ht="45" customHeight="1">
      <c r="A8" s="74" t="s">
        <v>3115</v>
      </c>
      <c r="B8" s="60" t="s">
        <v>19</v>
      </c>
      <c r="C8" s="75" t="s">
        <v>3194</v>
      </c>
      <c r="D8" s="157" t="s">
        <v>3193</v>
      </c>
      <c r="E8" s="79">
        <v>45363</v>
      </c>
      <c r="F8" s="79"/>
      <c r="G8" s="206" t="s">
        <v>32</v>
      </c>
      <c r="H8" s="135"/>
      <c r="J8" s="30"/>
      <c r="K8" s="30"/>
      <c r="N8" s="25"/>
      <c r="O8" s="25"/>
      <c r="P8" s="25"/>
      <c r="Q8" s="25"/>
    </row>
    <row r="9" spans="1:17" ht="45" customHeight="1" thickBot="1">
      <c r="J9" s="30"/>
      <c r="K9" s="30"/>
      <c r="N9" s="25"/>
      <c r="O9" s="25"/>
      <c r="P9" s="25"/>
      <c r="Q9" s="25"/>
    </row>
    <row r="10" spans="1:17" ht="15.75" customHeight="1" thickBot="1">
      <c r="B10" s="115" t="s">
        <v>26</v>
      </c>
      <c r="C10" s="115" t="s">
        <v>36</v>
      </c>
      <c r="D10" s="115" t="s">
        <v>37</v>
      </c>
      <c r="J10" s="30"/>
      <c r="K10" s="30"/>
      <c r="N10" s="25"/>
      <c r="O10" s="25"/>
      <c r="P10" s="25"/>
      <c r="Q10" s="25"/>
    </row>
    <row r="11" spans="1:17" ht="45.75" customHeight="1">
      <c r="B11" s="218"/>
      <c r="C11" s="219" t="s">
        <v>38</v>
      </c>
      <c r="D11" s="220" t="s">
        <v>3128</v>
      </c>
      <c r="M11" s="25"/>
      <c r="N11" s="25"/>
      <c r="O11" s="25"/>
      <c r="P11" s="25"/>
      <c r="Q11" s="25"/>
    </row>
    <row r="12" spans="1:17" ht="45.75" customHeight="1">
      <c r="B12" s="74"/>
      <c r="C12" s="186" t="s">
        <v>38</v>
      </c>
      <c r="D12" s="61" t="s">
        <v>3129</v>
      </c>
      <c r="M12" s="25"/>
      <c r="N12" s="25"/>
      <c r="O12" s="25"/>
      <c r="P12" s="25"/>
      <c r="Q12" s="25"/>
    </row>
    <row r="13" spans="1:17" ht="45" customHeight="1" thickBot="1">
      <c r="M13" s="25"/>
      <c r="N13" s="25"/>
      <c r="O13" s="25"/>
      <c r="P13" s="25"/>
    </row>
    <row r="14" spans="1:17" ht="15.75" customHeight="1">
      <c r="B14" s="70" t="s">
        <v>39</v>
      </c>
      <c r="C14" s="254" t="s">
        <v>55</v>
      </c>
      <c r="D14" s="255"/>
      <c r="M14" s="25"/>
      <c r="N14" s="25"/>
      <c r="O14" s="25"/>
      <c r="P14" s="25"/>
      <c r="Q14" s="25"/>
    </row>
    <row r="15" spans="1:17" ht="45" customHeight="1">
      <c r="B15" s="160" t="s">
        <v>94</v>
      </c>
      <c r="C15" s="256" t="s">
        <v>49</v>
      </c>
      <c r="D15" s="257"/>
      <c r="N15" s="25"/>
      <c r="O15" s="25"/>
      <c r="P15" s="25"/>
      <c r="Q15" s="25"/>
    </row>
    <row r="16" spans="1:17" ht="45" customHeight="1">
      <c r="B16" s="72" t="s">
        <v>47</v>
      </c>
      <c r="C16" s="256" t="s">
        <v>169</v>
      </c>
      <c r="D16" s="259"/>
      <c r="M16" s="29"/>
      <c r="N16" s="16"/>
      <c r="O16" s="16"/>
      <c r="P16" s="16"/>
      <c r="Q16" s="16"/>
    </row>
    <row r="17" spans="2:13" ht="45" customHeight="1">
      <c r="B17" s="72" t="s">
        <v>45</v>
      </c>
      <c r="C17" s="256" t="s">
        <v>170</v>
      </c>
      <c r="D17" s="257"/>
      <c r="M17" s="25"/>
    </row>
    <row r="18" spans="2:13" ht="45" customHeight="1">
      <c r="B18" s="72" t="s">
        <v>171</v>
      </c>
      <c r="C18" s="256" t="s">
        <v>172</v>
      </c>
      <c r="D18" s="257"/>
      <c r="M18" s="25"/>
    </row>
    <row r="19" spans="2:13" ht="45" customHeight="1">
      <c r="B19" s="72" t="s">
        <v>173</v>
      </c>
      <c r="C19" s="258" t="s">
        <v>174</v>
      </c>
      <c r="D19" s="259"/>
      <c r="H19" s="30"/>
      <c r="M19" s="25"/>
    </row>
    <row r="20" spans="2:13" ht="45" customHeight="1">
      <c r="B20" s="72" t="s">
        <v>175</v>
      </c>
      <c r="C20" s="256" t="s">
        <v>176</v>
      </c>
      <c r="D20" s="257"/>
      <c r="H20" s="30"/>
      <c r="M20" s="25"/>
    </row>
    <row r="21" spans="2:13" ht="45" customHeight="1">
      <c r="B21" s="72" t="s">
        <v>177</v>
      </c>
      <c r="C21" s="256" t="s">
        <v>178</v>
      </c>
      <c r="D21" s="257"/>
      <c r="H21" s="30"/>
      <c r="M21" s="25"/>
    </row>
    <row r="22" spans="2:13" ht="51.75" customHeight="1">
      <c r="B22" s="72" t="s">
        <v>179</v>
      </c>
      <c r="H22" s="30"/>
      <c r="M22" s="16"/>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row r="52" spans="8:8" ht="42.75" customHeight="1">
      <c r="H52" s="52"/>
    </row>
    <row r="53" spans="8:8" ht="35.25" customHeight="1">
      <c r="H53" s="52"/>
    </row>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1:D21"/>
    <mergeCell ref="D2:D3"/>
    <mergeCell ref="C14:D14"/>
    <mergeCell ref="C16:D16"/>
    <mergeCell ref="C15:D15"/>
    <mergeCell ref="C17:D17"/>
    <mergeCell ref="C18:D18"/>
    <mergeCell ref="C19:D19"/>
    <mergeCell ref="C20:D20"/>
  </mergeCells>
  <phoneticPr fontId="0" type="noConversion"/>
  <conditionalFormatting sqref="A6:A8">
    <cfRule type="cellIs" dxfId="55" priority="7" operator="equal">
      <formula>"!"</formula>
    </cfRule>
  </conditionalFormatting>
  <conditionalFormatting sqref="B11:B12">
    <cfRule type="cellIs" dxfId="54" priority="79" operator="equal">
      <formula>"!"</formula>
    </cfRule>
  </conditionalFormatting>
  <conditionalFormatting sqref="F6:F8">
    <cfRule type="cellIs" dxfId="53" priority="1" operator="equal">
      <formula>"VEDI NOTA"</formula>
    </cfRule>
    <cfRule type="cellIs" dxfId="52" priority="2" operator="equal">
      <formula>"SCADUTA"</formula>
    </cfRule>
    <cfRule type="cellIs" dxfId="51" priority="3" operator="equal">
      <formula>"MENO DI 30 GIORNI!"</formula>
    </cfRule>
  </conditionalFormatting>
  <hyperlinks>
    <hyperlink ref="B16" r:id="rId2" xr:uid="{00000000-0004-0000-0A00-000000000000}"/>
    <hyperlink ref="B17" r:id="rId3" xr:uid="{00000000-0004-0000-0A00-000001000000}"/>
    <hyperlink ref="B18" r:id="rId4" xr:uid="{00000000-0004-0000-0A00-000005000000}"/>
    <hyperlink ref="B19" r:id="rId5" xr:uid="{00000000-0004-0000-0A00-000007000000}"/>
    <hyperlink ref="B20" r:id="rId6" xr:uid="{00000000-0004-0000-0A00-000008000000}"/>
    <hyperlink ref="B21" r:id="rId7" xr:uid="{00000000-0004-0000-0A00-00000B000000}"/>
    <hyperlink ref="B22" r:id="rId8" xr:uid="{00000000-0004-0000-0A00-00000D000000}"/>
    <hyperlink ref="B15" r:id="rId9" xr:uid="{00000000-0004-0000-0A00-00000E000000}"/>
    <hyperlink ref="C15:D15" r:id="rId10" display="TED" xr:uid="{1623431F-01C0-48FA-8ACA-AA12718BD860}"/>
    <hyperlink ref="C17:D17" r:id="rId11" display="EDA" xr:uid="{5CD34290-97EC-449C-9D42-E7E1D16CC970}"/>
    <hyperlink ref="C18:D18" r:id="rId12" display="EIGE" xr:uid="{409CED45-DC69-405C-9FC3-0E398810AACF}"/>
    <hyperlink ref="C19:D19" r:id="rId13" display="EU-LISA" xr:uid="{6DCAD7B2-2BA0-4BD2-AF83-297D08CD3CC2}"/>
    <hyperlink ref="C20:D20" r:id="rId14" display="FRONTEX" xr:uid="{D330719D-35F2-4DFE-ABEF-0285EB4E1FBC}"/>
    <hyperlink ref="C21:D21" r:id="rId15" display="EUROPOL" xr:uid="{AF565847-3B50-4424-8CAD-FB288C726BBC}"/>
    <hyperlink ref="C16:D16" r:id="rId16" display="Migration &amp; Home Affairs" xr:uid="{5E26B18F-8FDC-4BC1-BB5B-03714673CE1F}"/>
    <hyperlink ref="G6" r:id="rId17" xr:uid="{92E7DAE9-0134-E24B-9C6D-A48CBDC1F5A5}"/>
    <hyperlink ref="C11" r:id="rId18" xr:uid="{2A8A51DF-EA72-4148-A850-860E28A6A1E6}"/>
    <hyperlink ref="C12" r:id="rId19" xr:uid="{0D79CFC2-1200-7B40-9AF6-114654FDF55F}"/>
    <hyperlink ref="G7" r:id="rId20" xr:uid="{F09DC556-3910-C34D-84D8-7D1E1443B19E}"/>
    <hyperlink ref="G8" r:id="rId21" xr:uid="{64CB07A9-9827-F846-90BA-AFE1AAEDC5AF}"/>
  </hyperlinks>
  <pageMargins left="0.75" right="0.75" top="1" bottom="1" header="0.5" footer="0.5"/>
  <pageSetup paperSize="9" orientation="portrait" horizontalDpi="300" verticalDpi="300" r:id="rId22"/>
  <headerFooter alignWithMargins="0"/>
  <drawing r:id="rId2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O27"/>
  <sheetViews>
    <sheetView zoomScaleNormal="100" workbookViewId="0">
      <pane ySplit="5" topLeftCell="A6" activePane="bottomLeft" state="frozen"/>
      <selection activeCell="N12" sqref="N12"/>
      <selection pane="bottomLeft" activeCell="D14" sqref="D14"/>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5" ht="15.75" customHeight="1" thickBot="1"/>
    <row r="2" spans="1:15" ht="35.25" customHeight="1" thickTop="1">
      <c r="B2" s="77" t="s">
        <v>23</v>
      </c>
      <c r="D2" s="253" t="s">
        <v>7</v>
      </c>
      <c r="F2" s="83"/>
      <c r="H2" s="85"/>
    </row>
    <row r="3" spans="1:15" ht="27.75" customHeight="1" thickBot="1">
      <c r="B3" s="59">
        <f>COUNTA(B6:B6)</f>
        <v>0</v>
      </c>
      <c r="D3" s="252"/>
      <c r="F3" s="82" t="s">
        <v>24</v>
      </c>
      <c r="H3" s="82" t="s">
        <v>25</v>
      </c>
      <c r="K3" s="5"/>
    </row>
    <row r="4" spans="1:15" ht="17.25" customHeight="1" thickTop="1">
      <c r="C4" s="1"/>
      <c r="K4" s="5"/>
    </row>
    <row r="5" spans="1:15" ht="15">
      <c r="A5" s="178" t="s">
        <v>26</v>
      </c>
      <c r="B5" s="178" t="s">
        <v>27</v>
      </c>
      <c r="C5" s="178" t="s">
        <v>28</v>
      </c>
      <c r="D5" s="178" t="s">
        <v>29</v>
      </c>
      <c r="E5" s="178" t="s">
        <v>30</v>
      </c>
      <c r="F5" s="178" t="s">
        <v>31</v>
      </c>
      <c r="G5" s="178" t="s">
        <v>91</v>
      </c>
      <c r="H5" s="178" t="s">
        <v>33</v>
      </c>
    </row>
    <row r="6" spans="1:15" ht="45" customHeight="1">
      <c r="A6" s="74"/>
      <c r="B6" s="60"/>
      <c r="C6" s="75"/>
      <c r="D6" s="157"/>
      <c r="E6" s="79"/>
      <c r="F6" s="79"/>
      <c r="G6" s="192"/>
      <c r="H6" s="135"/>
      <c r="O6" s="19"/>
    </row>
    <row r="7" spans="1:15" ht="45" customHeight="1" thickBot="1">
      <c r="N7" s="87"/>
    </row>
    <row r="8" spans="1:15" ht="15.75" customHeight="1" thickBot="1">
      <c r="B8" s="115" t="s">
        <v>26</v>
      </c>
      <c r="C8" s="115" t="s">
        <v>36</v>
      </c>
      <c r="D8" s="115" t="s">
        <v>37</v>
      </c>
    </row>
    <row r="9" spans="1:15" ht="45" customHeight="1">
      <c r="B9" s="185"/>
      <c r="C9" s="187"/>
      <c r="D9" s="189"/>
      <c r="N9" s="87"/>
    </row>
    <row r="10" spans="1:15" ht="45" customHeight="1" thickBot="1">
      <c r="F10" s="14" t="s">
        <v>266</v>
      </c>
    </row>
    <row r="11" spans="1:15" ht="15.75" customHeight="1" thickBot="1">
      <c r="C11" s="70" t="s">
        <v>39</v>
      </c>
      <c r="D11" s="80" t="s">
        <v>55</v>
      </c>
    </row>
    <row r="12" spans="1:15" ht="45" customHeight="1" thickBot="1">
      <c r="C12" s="72" t="s">
        <v>45</v>
      </c>
      <c r="D12" s="72" t="s">
        <v>49</v>
      </c>
    </row>
    <row r="13" spans="1:15" ht="45" customHeight="1" thickBot="1">
      <c r="C13" s="72" t="s">
        <v>47</v>
      </c>
      <c r="D13" s="72" t="s">
        <v>182</v>
      </c>
    </row>
    <row r="14" spans="1:15" ht="45" customHeight="1" thickBot="1">
      <c r="C14" s="72" t="s">
        <v>51</v>
      </c>
      <c r="D14" s="122" t="s">
        <v>180</v>
      </c>
    </row>
    <row r="15" spans="1:15" ht="2.25" hidden="1" customHeight="1"/>
    <row r="16" spans="1:15"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50" priority="5" operator="equal">
      <formula>"!"</formula>
    </cfRule>
  </conditionalFormatting>
  <conditionalFormatting sqref="B9">
    <cfRule type="cellIs" dxfId="49" priority="1" operator="equal">
      <formula>"!"</formula>
    </cfRule>
  </conditionalFormatting>
  <conditionalFormatting sqref="F6">
    <cfRule type="cellIs" dxfId="48" priority="2" operator="equal">
      <formula>"VEDI NOTA"</formula>
    </cfRule>
    <cfRule type="cellIs" dxfId="47" priority="3" operator="equal">
      <formula>"SCADUTA"</formula>
    </cfRule>
    <cfRule type="cellIs" dxfId="46" priority="4"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65"/>
  <sheetViews>
    <sheetView zoomScaleNormal="169" workbookViewId="0">
      <pane ySplit="5" topLeftCell="A8" activePane="bottomLeft" state="frozen"/>
      <selection activeCell="N12" sqref="N12"/>
      <selection pane="bottomLeft" activeCell="B15" sqref="B15"/>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183</v>
      </c>
    </row>
    <row r="2" spans="1:8" ht="35.25" customHeight="1" thickTop="1">
      <c r="B2" s="77" t="s">
        <v>23</v>
      </c>
      <c r="D2" s="253" t="s">
        <v>10</v>
      </c>
      <c r="F2" s="83"/>
      <c r="H2" s="85"/>
    </row>
    <row r="3" spans="1:8" ht="26.25" customHeight="1" thickBot="1">
      <c r="B3" s="59">
        <f>COUNTA(D6:D9)</f>
        <v>4</v>
      </c>
      <c r="D3" s="266"/>
      <c r="F3" s="82" t="s">
        <v>184</v>
      </c>
      <c r="H3" s="82" t="s">
        <v>25</v>
      </c>
    </row>
    <row r="4" spans="1:8" ht="12.75" customHeight="1" thickTop="1"/>
    <row r="5" spans="1:8" ht="15">
      <c r="A5" s="178" t="s">
        <v>26</v>
      </c>
      <c r="B5" s="178" t="s">
        <v>27</v>
      </c>
      <c r="C5" s="178" t="s">
        <v>28</v>
      </c>
      <c r="D5" s="178" t="s">
        <v>29</v>
      </c>
      <c r="E5" s="178" t="s">
        <v>30</v>
      </c>
      <c r="F5" s="178" t="s">
        <v>31</v>
      </c>
      <c r="G5" s="178" t="s">
        <v>32</v>
      </c>
      <c r="H5" s="178" t="s">
        <v>33</v>
      </c>
    </row>
    <row r="6" spans="1:8" s="14" customFormat="1" ht="45" customHeight="1">
      <c r="A6" s="74"/>
      <c r="B6" s="60" t="s">
        <v>10</v>
      </c>
      <c r="C6" s="75" t="s">
        <v>3154</v>
      </c>
      <c r="D6" s="157" t="s">
        <v>3152</v>
      </c>
      <c r="E6" s="79">
        <v>45336</v>
      </c>
      <c r="F6" s="79"/>
      <c r="G6" s="216" t="s">
        <v>32</v>
      </c>
      <c r="H6" s="168"/>
    </row>
    <row r="7" spans="1:8" s="14" customFormat="1" ht="45" customHeight="1">
      <c r="A7" s="74"/>
      <c r="B7" s="60" t="s">
        <v>10</v>
      </c>
      <c r="C7" s="75" t="s">
        <v>3164</v>
      </c>
      <c r="D7" s="157" t="s">
        <v>3165</v>
      </c>
      <c r="E7" s="79">
        <v>45398</v>
      </c>
      <c r="F7" s="79"/>
      <c r="G7" s="216" t="s">
        <v>32</v>
      </c>
      <c r="H7" s="168"/>
    </row>
    <row r="8" spans="1:8" s="14" customFormat="1" ht="45" customHeight="1">
      <c r="A8" s="74"/>
      <c r="B8" s="60" t="s">
        <v>10</v>
      </c>
      <c r="C8" s="75" t="s">
        <v>3164</v>
      </c>
      <c r="D8" s="157" t="s">
        <v>3171</v>
      </c>
      <c r="E8" s="79">
        <v>45330</v>
      </c>
      <c r="F8" s="79"/>
      <c r="G8" s="216" t="s">
        <v>32</v>
      </c>
      <c r="H8" s="168"/>
    </row>
    <row r="9" spans="1:8" s="14" customFormat="1" ht="45" customHeight="1">
      <c r="A9" s="74" t="s">
        <v>3115</v>
      </c>
      <c r="B9" s="60" t="s">
        <v>10</v>
      </c>
      <c r="C9" s="75" t="s">
        <v>3199</v>
      </c>
      <c r="D9" s="157" t="s">
        <v>3198</v>
      </c>
      <c r="E9" s="79">
        <v>45400</v>
      </c>
      <c r="F9" s="79"/>
      <c r="G9" s="216" t="s">
        <v>32</v>
      </c>
      <c r="H9" s="168"/>
    </row>
    <row r="10" spans="1:8" ht="45" customHeight="1" thickBot="1"/>
    <row r="11" spans="1:8" ht="15.75" customHeight="1" thickBot="1">
      <c r="A11" s="11"/>
      <c r="B11" s="115" t="s">
        <v>26</v>
      </c>
      <c r="C11" s="115" t="s">
        <v>36</v>
      </c>
      <c r="D11" s="115" t="s">
        <v>37</v>
      </c>
    </row>
    <row r="12" spans="1:8" ht="45" customHeight="1">
      <c r="A12" s="11"/>
      <c r="B12" s="185" t="s">
        <v>3115</v>
      </c>
      <c r="C12" s="228" t="s">
        <v>38</v>
      </c>
      <c r="D12" s="189" t="s">
        <v>3195</v>
      </c>
    </row>
    <row r="13" spans="1:8" ht="45" customHeight="1" thickBot="1"/>
    <row r="14" spans="1:8" ht="45" customHeight="1" thickBot="1">
      <c r="B14" s="70" t="s">
        <v>84</v>
      </c>
      <c r="C14" s="267" t="s">
        <v>55</v>
      </c>
      <c r="D14" s="268"/>
    </row>
    <row r="15" spans="1:8" ht="45" customHeight="1" thickBot="1">
      <c r="B15" s="72" t="s">
        <v>185</v>
      </c>
      <c r="C15" s="269" t="s">
        <v>186</v>
      </c>
      <c r="D15" s="270"/>
    </row>
    <row r="16" spans="1:8" ht="45" customHeight="1" thickBot="1">
      <c r="B16" s="72" t="s">
        <v>45</v>
      </c>
      <c r="C16" s="269" t="s">
        <v>49</v>
      </c>
      <c r="D16" s="270"/>
    </row>
    <row r="17" spans="2:4" ht="45" customHeight="1" thickBot="1">
      <c r="B17" s="72" t="s">
        <v>47</v>
      </c>
      <c r="C17" s="271"/>
      <c r="D17" s="272"/>
    </row>
    <row r="18" spans="2:4" ht="85.5" customHeight="1"/>
    <row r="19" spans="2:4" ht="55.5" customHeight="1"/>
    <row r="20" spans="2:4" ht="60.75" customHeight="1"/>
    <row r="21" spans="2:4" ht="56.25" customHeight="1"/>
    <row r="22" spans="2:4" ht="50.25" customHeight="1"/>
    <row r="23" spans="2:4" ht="50.25" customHeight="1"/>
    <row r="24" spans="2:4" ht="50.25" customHeight="1"/>
    <row r="25" spans="2:4" ht="50.25" customHeight="1"/>
    <row r="26" spans="2:4" ht="50.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98.25" customHeight="1"/>
    <row r="38" ht="98.25" customHeight="1"/>
    <row r="39" ht="98.25" customHeight="1"/>
    <row r="40" ht="98.25" customHeight="1"/>
    <row r="41" ht="57" customHeight="1"/>
    <row r="42" ht="94.5" customHeight="1"/>
    <row r="43" ht="80.25" customHeight="1"/>
    <row r="44" ht="71.25" customHeight="1"/>
    <row r="45" ht="72" customHeight="1"/>
    <row r="46" ht="60" customHeight="1"/>
    <row r="47" ht="50.25" customHeight="1"/>
    <row r="48" ht="51" customHeight="1"/>
    <row r="49" ht="73.5" customHeight="1"/>
    <row r="50" ht="68.25" customHeight="1"/>
    <row r="51" ht="38.25" customHeight="1"/>
    <row r="52" ht="41.25" customHeight="1"/>
    <row r="53" ht="61.5" customHeight="1"/>
    <row r="54" ht="78" customHeight="1"/>
    <row r="55" ht="69.75" customHeight="1"/>
    <row r="56" ht="41.25" customHeight="1"/>
    <row r="57" ht="41.25" customHeight="1"/>
    <row r="58" ht="58.5" customHeight="1"/>
    <row r="59" ht="50.25" customHeight="1"/>
    <row r="60" ht="50.25" customHeight="1"/>
    <row r="61" ht="29.25" customHeight="1"/>
    <row r="62" ht="40.5" customHeight="1"/>
    <row r="63" ht="40.5" customHeight="1"/>
    <row r="64" ht="40.5" customHeight="1"/>
    <row r="65"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14:D14"/>
    <mergeCell ref="C15:D15"/>
    <mergeCell ref="C16:D16"/>
    <mergeCell ref="C17:D17"/>
  </mergeCells>
  <phoneticPr fontId="0" type="noConversion"/>
  <conditionalFormatting sqref="A6:A9 H6:H9">
    <cfRule type="cellIs" dxfId="45" priority="4" operator="equal">
      <formula>"!"</formula>
    </cfRule>
  </conditionalFormatting>
  <conditionalFormatting sqref="B12">
    <cfRule type="cellIs" dxfId="44" priority="5" operator="equal">
      <formula>"!"</formula>
    </cfRule>
  </conditionalFormatting>
  <conditionalFormatting sqref="F6:G9">
    <cfRule type="cellIs" dxfId="43" priority="1" operator="equal">
      <formula>"VEDI NOTA"</formula>
    </cfRule>
    <cfRule type="cellIs" dxfId="42" priority="2" operator="equal">
      <formula>"SCADUTA"</formula>
    </cfRule>
    <cfRule type="cellIs" dxfId="41" priority="3" operator="equal">
      <formula>"MENO DI 30 GIORNI!"</formula>
    </cfRule>
  </conditionalFormatting>
  <hyperlinks>
    <hyperlink ref="B16" r:id="rId1" xr:uid="{00000000-0004-0000-0C00-000001000000}"/>
    <hyperlink ref="B15" r:id="rId2" xr:uid="{00000000-0004-0000-0C00-000003000000}"/>
    <hyperlink ref="C16" r:id="rId3" xr:uid="{751F235C-A013-42D0-ADA2-35BBD1AD8D63}"/>
    <hyperlink ref="C15" r:id="rId4" xr:uid="{00000000-0004-0000-0C00-000002000000}"/>
    <hyperlink ref="B17" r:id="rId5" xr:uid="{00000000-0004-0000-0C00-000000000000}"/>
    <hyperlink ref="G6" r:id="rId6" xr:uid="{F66E0279-F4AB-6D4C-9169-5A7B438CF182}"/>
    <hyperlink ref="G7" r:id="rId7" xr:uid="{7999CFEA-A1FD-194F-872C-D9C071836037}"/>
    <hyperlink ref="G8" r:id="rId8" xr:uid="{53A849C2-6D97-1D44-ABC8-D1A411AA8D65}"/>
    <hyperlink ref="C12" r:id="rId9" xr:uid="{C395E0E7-792B-984D-BAC5-83E051DEFED9}"/>
    <hyperlink ref="G9" r:id="rId10" xr:uid="{ECE503D6-D6F7-654D-91A4-68E85412DDE2}"/>
  </hyperlinks>
  <pageMargins left="0.75" right="0.75" top="1" bottom="1" header="0.5" footer="0.5"/>
  <pageSetup orientation="portrait" r:id="rId11"/>
  <headerFooter alignWithMargins="0"/>
  <drawing r:id="rId1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101"/>
  <sheetViews>
    <sheetView zoomScaleNormal="100" workbookViewId="0">
      <pane ySplit="5" topLeftCell="A21" activePane="bottomLeft" state="frozen"/>
      <selection activeCell="N12" sqref="N12"/>
      <selection pane="bottomLeft" activeCell="F2" sqref="F2"/>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183</v>
      </c>
    </row>
    <row r="2" spans="1:8" ht="36.75" customHeight="1" thickTop="1">
      <c r="B2" s="77" t="s">
        <v>187</v>
      </c>
      <c r="D2" s="253" t="s">
        <v>13</v>
      </c>
      <c r="F2" s="83"/>
      <c r="H2" s="85"/>
    </row>
    <row r="3" spans="1:8" ht="23.25" customHeight="1" thickBot="1">
      <c r="B3" s="59">
        <f>COUNTA(D6:D11)</f>
        <v>6</v>
      </c>
      <c r="D3" s="252"/>
      <c r="F3" s="82" t="s">
        <v>184</v>
      </c>
      <c r="H3" s="82" t="s">
        <v>25</v>
      </c>
    </row>
    <row r="4" spans="1:8" ht="13.5" customHeight="1" thickTop="1"/>
    <row r="5" spans="1:8" ht="15.75" customHeight="1" thickBot="1">
      <c r="A5" s="78" t="s">
        <v>26</v>
      </c>
      <c r="B5" s="78" t="s">
        <v>27</v>
      </c>
      <c r="C5" s="78" t="s">
        <v>28</v>
      </c>
      <c r="D5" s="78" t="s">
        <v>29</v>
      </c>
      <c r="E5" s="78" t="s">
        <v>30</v>
      </c>
      <c r="F5" s="78" t="s">
        <v>31</v>
      </c>
      <c r="G5" s="78" t="s">
        <v>91</v>
      </c>
      <c r="H5" s="78" t="s">
        <v>33</v>
      </c>
    </row>
    <row r="6" spans="1:8" ht="47.25" customHeight="1">
      <c r="A6" s="74"/>
      <c r="B6" s="60" t="s">
        <v>13</v>
      </c>
      <c r="C6" s="75" t="s">
        <v>192</v>
      </c>
      <c r="D6" s="157" t="s">
        <v>193</v>
      </c>
      <c r="E6" s="91">
        <v>45300</v>
      </c>
      <c r="F6" s="227" t="s">
        <v>3153</v>
      </c>
      <c r="G6" s="192" t="s">
        <v>32</v>
      </c>
      <c r="H6" s="135"/>
    </row>
    <row r="7" spans="1:8" ht="47.25" customHeight="1">
      <c r="A7" s="74"/>
      <c r="B7" s="60" t="s">
        <v>13</v>
      </c>
      <c r="C7" s="75" t="s">
        <v>3068</v>
      </c>
      <c r="D7" s="157" t="s">
        <v>3067</v>
      </c>
      <c r="E7" s="91">
        <v>45322</v>
      </c>
      <c r="F7" s="79"/>
      <c r="G7" s="206" t="s">
        <v>32</v>
      </c>
      <c r="H7" s="135"/>
    </row>
    <row r="8" spans="1:8" ht="47.25" customHeight="1">
      <c r="A8" s="74"/>
      <c r="B8" s="60" t="s">
        <v>13</v>
      </c>
      <c r="C8" s="75" t="s">
        <v>3068</v>
      </c>
      <c r="D8" s="157" t="s">
        <v>3069</v>
      </c>
      <c r="E8" s="91">
        <v>45356</v>
      </c>
      <c r="F8" s="79"/>
      <c r="G8" s="206" t="s">
        <v>32</v>
      </c>
      <c r="H8" s="135"/>
    </row>
    <row r="9" spans="1:8" ht="47.25" customHeight="1">
      <c r="A9" s="74"/>
      <c r="B9" s="60" t="s">
        <v>13</v>
      </c>
      <c r="C9" s="75" t="s">
        <v>3105</v>
      </c>
      <c r="D9" s="157" t="s">
        <v>3108</v>
      </c>
      <c r="E9" s="91" t="s">
        <v>66</v>
      </c>
      <c r="F9" s="79" t="s">
        <v>101</v>
      </c>
      <c r="G9" s="206" t="s">
        <v>32</v>
      </c>
      <c r="H9" s="135"/>
    </row>
    <row r="10" spans="1:8" ht="47.25" customHeight="1">
      <c r="A10" s="74"/>
      <c r="B10" s="60" t="s">
        <v>13</v>
      </c>
      <c r="C10" s="75" t="s">
        <v>3113</v>
      </c>
      <c r="D10" s="157" t="s">
        <v>3112</v>
      </c>
      <c r="E10" s="91">
        <v>45372</v>
      </c>
      <c r="F10" s="79"/>
      <c r="G10" s="206" t="s">
        <v>32</v>
      </c>
      <c r="H10" s="135"/>
    </row>
    <row r="11" spans="1:8" ht="47.25" customHeight="1">
      <c r="A11" s="74"/>
      <c r="B11" s="60" t="s">
        <v>13</v>
      </c>
      <c r="C11" s="75" t="s">
        <v>3186</v>
      </c>
      <c r="D11" s="157" t="s">
        <v>3187</v>
      </c>
      <c r="E11" s="91">
        <v>45322</v>
      </c>
      <c r="F11" s="79"/>
      <c r="G11" s="206" t="s">
        <v>32</v>
      </c>
      <c r="H11" s="135"/>
    </row>
    <row r="12" spans="1:8" ht="45" customHeight="1" thickBot="1"/>
    <row r="13" spans="1:8" ht="15.75" customHeight="1">
      <c r="B13" s="151" t="s">
        <v>26</v>
      </c>
      <c r="C13" s="151" t="s">
        <v>36</v>
      </c>
      <c r="D13" s="151" t="s">
        <v>37</v>
      </c>
    </row>
    <row r="14" spans="1:8" ht="45" customHeight="1">
      <c r="B14" s="74"/>
      <c r="C14" s="199" t="s">
        <v>38</v>
      </c>
      <c r="D14" s="61" t="s">
        <v>3148</v>
      </c>
    </row>
    <row r="15" spans="1:8" ht="45" customHeight="1">
      <c r="B15" s="74"/>
      <c r="C15" s="199" t="s">
        <v>38</v>
      </c>
      <c r="D15" s="61" t="s">
        <v>3149</v>
      </c>
    </row>
    <row r="16" spans="1:8" ht="45" customHeight="1">
      <c r="B16" s="74"/>
      <c r="C16" s="199" t="s">
        <v>38</v>
      </c>
      <c r="D16" s="61" t="s">
        <v>3150</v>
      </c>
    </row>
    <row r="17" spans="2:4" ht="45" customHeight="1">
      <c r="B17" s="74"/>
      <c r="C17" s="199" t="s">
        <v>38</v>
      </c>
      <c r="D17" s="61" t="s">
        <v>3184</v>
      </c>
    </row>
    <row r="18" spans="2:4" ht="45" customHeight="1">
      <c r="B18" s="74"/>
      <c r="C18" s="199" t="s">
        <v>38</v>
      </c>
      <c r="D18" s="61" t="s">
        <v>3185</v>
      </c>
    </row>
    <row r="19" spans="2:4" ht="45" customHeight="1">
      <c r="B19" s="74"/>
      <c r="C19" s="199" t="s">
        <v>38</v>
      </c>
      <c r="D19" s="61" t="s">
        <v>3189</v>
      </c>
    </row>
    <row r="20" spans="2:4" ht="45" customHeight="1">
      <c r="B20" s="74" t="s">
        <v>3115</v>
      </c>
      <c r="C20" s="199" t="s">
        <v>38</v>
      </c>
      <c r="D20" s="61" t="s">
        <v>3208</v>
      </c>
    </row>
    <row r="21" spans="2:4" ht="45" customHeight="1" thickBot="1"/>
    <row r="22" spans="2:4" ht="15.75" customHeight="1" thickBot="1">
      <c r="B22" s="70" t="s">
        <v>39</v>
      </c>
      <c r="C22" s="275" t="s">
        <v>55</v>
      </c>
      <c r="D22" s="276"/>
    </row>
    <row r="23" spans="2:4" ht="45" customHeight="1" thickBot="1">
      <c r="B23" s="72" t="s">
        <v>45</v>
      </c>
      <c r="C23" s="277" t="s">
        <v>194</v>
      </c>
      <c r="D23" s="278"/>
    </row>
    <row r="24" spans="2:4" ht="45" customHeight="1" thickBot="1">
      <c r="B24" s="72" t="s">
        <v>47</v>
      </c>
      <c r="C24" s="256" t="s">
        <v>195</v>
      </c>
      <c r="D24" s="257"/>
    </row>
    <row r="25" spans="2:4" ht="45" customHeight="1" thickBot="1">
      <c r="B25" s="72" t="s">
        <v>49</v>
      </c>
      <c r="C25" s="256" t="s">
        <v>196</v>
      </c>
      <c r="D25" s="257"/>
    </row>
    <row r="26" spans="2:4" ht="45" customHeight="1" thickBot="1">
      <c r="B26" s="72" t="s">
        <v>197</v>
      </c>
      <c r="C26" s="256" t="s">
        <v>198</v>
      </c>
      <c r="D26" s="257"/>
    </row>
    <row r="27" spans="2:4" ht="45" customHeight="1" thickBot="1">
      <c r="B27" s="72" t="s">
        <v>199</v>
      </c>
      <c r="C27" s="256" t="s">
        <v>199</v>
      </c>
      <c r="D27" s="259"/>
    </row>
    <row r="28" spans="2:4" ht="45" customHeight="1" thickBot="1">
      <c r="B28" s="72" t="s">
        <v>200</v>
      </c>
      <c r="C28" s="258" t="s">
        <v>201</v>
      </c>
      <c r="D28" s="259"/>
    </row>
    <row r="29" spans="2:4" ht="45" customHeight="1" thickBot="1">
      <c r="B29" s="225"/>
      <c r="C29" s="273" t="s">
        <v>3023</v>
      </c>
      <c r="D29" s="274"/>
    </row>
    <row r="30" spans="2:4" ht="45" customHeight="1" thickBot="1">
      <c r="B30" s="226"/>
      <c r="C30" s="258" t="s">
        <v>203</v>
      </c>
      <c r="D30" s="259"/>
    </row>
    <row r="31" spans="2:4" ht="45" customHeight="1" thickBot="1">
      <c r="B31" s="226"/>
      <c r="C31" s="273" t="s">
        <v>204</v>
      </c>
      <c r="D31" s="274"/>
    </row>
    <row r="32" spans="2:4" ht="45" customHeight="1" thickBot="1">
      <c r="B32" s="226"/>
      <c r="C32" s="256" t="s">
        <v>205</v>
      </c>
      <c r="D32" s="259"/>
    </row>
    <row r="33" spans="2:5" ht="45" customHeight="1" thickBot="1">
      <c r="B33" s="226"/>
      <c r="C33" s="256" t="s">
        <v>206</v>
      </c>
      <c r="D33" s="257"/>
    </row>
    <row r="34" spans="2:5" ht="45" customHeight="1" thickBot="1">
      <c r="B34" s="226"/>
      <c r="C34" s="256" t="s">
        <v>207</v>
      </c>
      <c r="D34" s="257"/>
    </row>
    <row r="35" spans="2:5" ht="45" customHeight="1" thickBot="1">
      <c r="B35" s="226"/>
      <c r="C35" s="256" t="s">
        <v>208</v>
      </c>
      <c r="D35" s="257"/>
    </row>
    <row r="36" spans="2:5" ht="45" customHeight="1" thickBot="1">
      <c r="B36" s="226"/>
      <c r="C36" s="258" t="s">
        <v>209</v>
      </c>
      <c r="D36" s="259"/>
    </row>
    <row r="37" spans="2:5" ht="45" customHeight="1" thickBot="1">
      <c r="B37" s="226"/>
      <c r="C37" s="258" t="s">
        <v>210</v>
      </c>
      <c r="D37" s="259"/>
    </row>
    <row r="38" spans="2:5" ht="45" customHeight="1" thickBot="1">
      <c r="B38" s="226"/>
      <c r="C38" s="258" t="s">
        <v>211</v>
      </c>
      <c r="D38" s="259"/>
    </row>
    <row r="39" spans="2:5" ht="45" customHeight="1" thickBot="1">
      <c r="B39" s="226"/>
      <c r="C39" s="256" t="s">
        <v>212</v>
      </c>
      <c r="D39" s="259"/>
    </row>
    <row r="40" spans="2:5" ht="45" customHeight="1" thickBot="1">
      <c r="B40" s="226"/>
      <c r="C40" s="258" t="s">
        <v>213</v>
      </c>
      <c r="D40" s="259"/>
    </row>
    <row r="41" spans="2:5" ht="45" customHeight="1" thickBot="1">
      <c r="B41" s="226"/>
      <c r="C41" s="256" t="s">
        <v>214</v>
      </c>
      <c r="D41" s="257"/>
      <c r="E41" s="150"/>
    </row>
    <row r="42" spans="2:5" ht="45" customHeight="1" thickBot="1">
      <c r="B42" s="226"/>
      <c r="C42" s="258" t="s">
        <v>215</v>
      </c>
      <c r="D42" s="259"/>
    </row>
    <row r="43" spans="2:5" ht="45" customHeight="1" thickBot="1">
      <c r="B43" s="226"/>
      <c r="C43" s="256" t="s">
        <v>216</v>
      </c>
      <c r="D43" s="257"/>
    </row>
    <row r="44" spans="2:5" ht="45" customHeight="1" thickBot="1">
      <c r="B44" s="226"/>
      <c r="C44" s="273" t="s">
        <v>3024</v>
      </c>
      <c r="D44" s="274"/>
    </row>
    <row r="45" spans="2:5" ht="45" customHeight="1" thickBot="1">
      <c r="B45" s="224"/>
      <c r="C45" s="256" t="s">
        <v>217</v>
      </c>
      <c r="D45" s="257"/>
    </row>
    <row r="46" spans="2:5" ht="28.5" customHeight="1">
      <c r="C46" s="149"/>
      <c r="D46" s="150"/>
    </row>
    <row r="47" spans="2:5" ht="27" customHeight="1"/>
    <row r="48" spans="2:5" ht="24.75" customHeight="1"/>
    <row r="49" ht="62.25" customHeight="1"/>
    <row r="50" ht="30" customHeight="1"/>
    <row r="51" ht="46.5" customHeight="1"/>
    <row r="52" ht="51" customHeight="1"/>
    <row r="53" ht="34.5" customHeight="1"/>
    <row r="54" ht="42" customHeight="1"/>
    <row r="55" ht="65.25" customHeight="1"/>
    <row r="56" ht="45" customHeight="1"/>
    <row r="57" ht="39.75" customHeight="1"/>
    <row r="58" ht="45.75" customHeight="1"/>
    <row r="59" ht="42" customHeight="1"/>
    <row r="60" ht="34.5" customHeight="1"/>
    <row r="61" ht="45" customHeight="1"/>
    <row r="62" ht="38.25" customHeight="1"/>
    <row r="63" ht="62.25" customHeight="1"/>
    <row r="64" ht="51.75" customHeight="1"/>
    <row r="65" ht="90" customHeight="1"/>
    <row r="66" ht="57" customHeight="1"/>
    <row r="67" ht="57" customHeight="1"/>
    <row r="68" ht="57" customHeight="1"/>
    <row r="69" ht="75.75" customHeight="1"/>
    <row r="70" ht="51.75" customHeight="1"/>
    <row r="71" ht="51.75" customHeight="1"/>
    <row r="72" ht="51.75" customHeight="1"/>
    <row r="73" ht="51.75" customHeight="1"/>
    <row r="74" ht="51.75" customHeight="1"/>
    <row r="75" ht="51.75" customHeight="1"/>
    <row r="76" ht="51.75" customHeight="1"/>
    <row r="77" ht="51.75" customHeight="1"/>
    <row r="78" ht="51.75" customHeight="1"/>
    <row r="79" ht="51.75" customHeight="1"/>
    <row r="80" ht="51.75" customHeight="1"/>
    <row r="81" ht="51.75" customHeight="1"/>
    <row r="82" ht="31.5" customHeight="1"/>
    <row r="83" ht="38.25" customHeight="1"/>
    <row r="84" ht="48" customHeight="1"/>
    <row r="85" ht="51.75" customHeight="1"/>
    <row r="86" ht="51.75" customHeight="1"/>
    <row r="87" ht="29.25" customHeight="1"/>
    <row r="88" ht="48" customHeight="1"/>
    <row r="89" ht="37.5" customHeight="1"/>
    <row r="91" ht="24" customHeight="1"/>
    <row r="92" ht="33" customHeight="1"/>
    <row r="93" ht="24" customHeight="1"/>
    <row r="95" ht="51.75" customHeight="1"/>
    <row r="96" ht="51.75" customHeight="1"/>
    <row r="97" ht="51.75" customHeight="1"/>
    <row r="98" ht="51.75" customHeight="1"/>
    <row r="99" ht="51.75" customHeight="1"/>
    <row r="100" ht="51.75" customHeight="1"/>
    <row r="101" ht="51.75" customHeight="1"/>
  </sheetData>
  <mergeCells count="25">
    <mergeCell ref="C41:D41"/>
    <mergeCell ref="C42:D42"/>
    <mergeCell ref="C43:D43"/>
    <mergeCell ref="C45:D45"/>
    <mergeCell ref="C36:D36"/>
    <mergeCell ref="C37:D37"/>
    <mergeCell ref="C38:D38"/>
    <mergeCell ref="C39:D39"/>
    <mergeCell ref="C40:D40"/>
    <mergeCell ref="C44:D44"/>
    <mergeCell ref="C33:D33"/>
    <mergeCell ref="C34:D34"/>
    <mergeCell ref="C35:D35"/>
    <mergeCell ref="D2:D3"/>
    <mergeCell ref="C30:D30"/>
    <mergeCell ref="C27:D27"/>
    <mergeCell ref="C28:D28"/>
    <mergeCell ref="C29:D29"/>
    <mergeCell ref="C31:D31"/>
    <mergeCell ref="C32:D32"/>
    <mergeCell ref="C22:D22"/>
    <mergeCell ref="C23:D23"/>
    <mergeCell ref="C24:D24"/>
    <mergeCell ref="C25:D25"/>
    <mergeCell ref="C26:D26"/>
  </mergeCells>
  <phoneticPr fontId="0" type="noConversion"/>
  <conditionalFormatting sqref="A6:A11 B14:B20">
    <cfRule type="cellIs" dxfId="40" priority="102" operator="equal">
      <formula>"!"</formula>
    </cfRule>
  </conditionalFormatting>
  <conditionalFormatting sqref="F6:F11">
    <cfRule type="cellIs" dxfId="39" priority="4" operator="equal">
      <formula>"VEDI NOTA"</formula>
    </cfRule>
    <cfRule type="cellIs" dxfId="38" priority="5" operator="equal">
      <formula>"SCADUTA"</formula>
    </cfRule>
    <cfRule type="cellIs" dxfId="37" priority="6" operator="equal">
      <formula>"MENO DI 30 GIORNI!"</formula>
    </cfRule>
  </conditionalFormatting>
  <hyperlinks>
    <hyperlink ref="B26" r:id="rId1" xr:uid="{ADBAC1A5-6190-437D-9B36-9269D489A033}"/>
    <hyperlink ref="B25" r:id="rId2" xr:uid="{92925006-C86B-46B6-820F-9C5301393EC1}"/>
    <hyperlink ref="B23" r:id="rId3" xr:uid="{49884D32-DEEF-4E13-9254-8AE0DFFC2EAD}"/>
    <hyperlink ref="B24" r:id="rId4" xr:uid="{BC662820-A40D-4866-A007-87AB1E6E1C3D}"/>
    <hyperlink ref="B27" r:id="rId5" xr:uid="{DAFEAA35-7666-4F59-BB9A-4F93781F55E0}"/>
    <hyperlink ref="B28" r:id="rId6" xr:uid="{CF2FA7D1-6FC8-4667-AB29-406E2D5B3070}"/>
    <hyperlink ref="C23:D23" r:id="rId7" display="ESPON " xr:uid="{8707722D-0CB7-4F14-8435-486B4EA6D273}"/>
    <hyperlink ref="C24:D24" r:id="rId8" display="URBACT" xr:uid="{56ACEE7A-936B-4952-9802-E928D184AB0F}"/>
    <hyperlink ref="C25:D25" r:id="rId9" display="INTERACT" xr:uid="{EC722C69-51DB-4D14-9116-1011C405C1EC}"/>
    <hyperlink ref="C26:D26" r:id="rId10" display="URBAN INNOVATIVE ACTIONS" xr:uid="{9DC9E928-5883-4B1B-9D9B-9AC0700A04EF}"/>
    <hyperlink ref="C27:D27" r:id="rId11" display="INTERREG" xr:uid="{1E61F6B0-4A07-4037-9618-55CC5A572AE8}"/>
    <hyperlink ref="C28:D28" r:id="rId12" display="INTERREG CENTRAL EUROPE" xr:uid="{A5946533-0CAD-4D38-BD61-0BFB29BA355B}"/>
    <hyperlink ref="C31:D31" r:id="rId13" display="IPA Adrion" xr:uid="{CBE96FE6-D31C-4635-8A7C-14359479530E}"/>
    <hyperlink ref="C32:D32" r:id="rId14" display="North-West Europe" xr:uid="{5123DDBA-F918-41FC-A125-363C09808817}"/>
    <hyperlink ref="C33:D33" r:id="rId15" display="Italia - Tunisia" xr:uid="{78D74EAB-BBB4-40CA-B3D2-FEDC26BB2DAF}"/>
    <hyperlink ref="C34:D34" r:id="rId16" display="Italia - Austria" xr:uid="{16028976-6397-4BA7-BB5C-ACDD9146F277}"/>
    <hyperlink ref="C35:D35" r:id="rId17" display="Spazio Alpino" xr:uid="{2952AD4B-900F-44A1-9A7D-44E0DDB6D8F5}"/>
    <hyperlink ref="C36:D36" r:id="rId18" display="ENI CBCMED" xr:uid="{4332EED2-3E41-46FA-904D-1EE3F95B48B7}"/>
    <hyperlink ref="C37:D37" r:id="rId19" display="Italia - Svizzera" xr:uid="{82E79DC6-89A2-425D-A6BA-ADB6C19C0668}"/>
    <hyperlink ref="C38:D38" r:id="rId20" display="Italia - Francia Marittima" xr:uid="{09922ADC-0567-43A6-B336-FB60AFD51BBB}"/>
    <hyperlink ref="C39:D39" r:id="rId21" display="Italia - Francia Alcotra" xr:uid="{D236E830-3B36-4A76-B5FF-DAF2599C4BF7}"/>
    <hyperlink ref="C40:D40" r:id="rId22" display="Italia - Malta" xr:uid="{B2ACC41A-6988-4B08-9E9C-DE8E22029626}"/>
    <hyperlink ref="C41:D41" r:id="rId23" display="Italia - Albania - Montenegro" xr:uid="{F27D2A8F-1D29-4A32-AC73-6A793098981E}"/>
    <hyperlink ref="C42:D42" r:id="rId24" display="Balkan-Med" xr:uid="{24976AEB-65E4-441C-B534-90F95D80FD30}"/>
    <hyperlink ref="C43:D43" r:id="rId25" display="Italia-Croazia" xr:uid="{BAF0CA98-5525-431E-9A20-5C10D5893753}"/>
    <hyperlink ref="C45:D45" r:id="rId26" display="Italia-Slovenia" xr:uid="{0C311E36-3A05-442C-BDCD-F6D9A79A5994}"/>
    <hyperlink ref="C30" r:id="rId27" display="Interreg Euro-MED" xr:uid="{29295049-5EBA-443F-A48C-B819969A83AD}"/>
    <hyperlink ref="C30:D30" r:id="rId28" display="INTERREG EURO-MED" xr:uid="{F92256EF-313C-4AD5-BC29-45BBB3B8566C}"/>
    <hyperlink ref="G6" r:id="rId29" xr:uid="{39DCFC2B-7F70-3F48-8486-7CCA2F17F941}"/>
    <hyperlink ref="C29:D29" r:id="rId30" display="INTERREG MED" xr:uid="{923F837B-50C7-4BE6-941B-0D72CD5DFAC0}"/>
    <hyperlink ref="C44" r:id="rId31" xr:uid="{AFC2A6C5-CB1D-C247-BBDC-6F0D8E4E35E6}"/>
    <hyperlink ref="G7" r:id="rId32" xr:uid="{9D3BADA8-9B66-484E-A2DA-09BB62A56FBE}"/>
    <hyperlink ref="G8" r:id="rId33" xr:uid="{6958D2F0-4E4D-9945-B9A6-FC492FB443AC}"/>
    <hyperlink ref="G9" r:id="rId34" xr:uid="{A75F20EC-D7CF-9E49-902A-B093182A6E09}"/>
    <hyperlink ref="G10" r:id="rId35" xr:uid="{D5E87AA0-102D-ED41-8BB3-D5FF1D95A778}"/>
    <hyperlink ref="C14" r:id="rId36" xr:uid="{0775EF20-F98C-A54E-9355-E24D827D5504}"/>
    <hyperlink ref="C15" r:id="rId37" xr:uid="{17268EDA-138A-724D-BD07-9F0F1CE25ACD}"/>
    <hyperlink ref="C16" r:id="rId38" xr:uid="{D2D64280-98F2-A346-A338-8832A052AB25}"/>
    <hyperlink ref="C17" r:id="rId39" xr:uid="{9D2C0C2F-C680-EF40-B446-52B346996C93}"/>
    <hyperlink ref="C18" r:id="rId40" xr:uid="{16464CBC-778A-894A-9137-74C927AEC833}"/>
    <hyperlink ref="G11" r:id="rId41" xr:uid="{73A77F6A-A258-3A4E-9671-72623D358FD7}"/>
    <hyperlink ref="C19" r:id="rId42" xr:uid="{5E2399D0-5590-7F4A-B610-8F29E9F7A02A}"/>
    <hyperlink ref="C20" r:id="rId43" xr:uid="{19B184FB-5503-EE42-9264-FB75BDE55FA1}"/>
  </hyperlinks>
  <pageMargins left="0.75" right="0.75" top="1" bottom="1" header="0.5" footer="0.5"/>
  <pageSetup paperSize="9" orientation="portrait" r:id="rId44"/>
  <headerFooter alignWithMargins="0"/>
  <drawing r:id="rId45"/>
  <legacyDrawing r:id="rId46"/>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O211"/>
  <sheetViews>
    <sheetView zoomScaleNormal="100" workbookViewId="0">
      <pane ySplit="5" topLeftCell="A59" activePane="bottomLeft" state="frozen"/>
      <selection activeCell="N12" sqref="N12"/>
      <selection pane="bottomLeft"/>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77" t="s">
        <v>23</v>
      </c>
      <c r="D2" s="253" t="s">
        <v>16</v>
      </c>
      <c r="E2" s="9"/>
      <c r="F2" s="83"/>
      <c r="H2" s="85"/>
    </row>
    <row r="3" spans="1:15" ht="23.25" customHeight="1" thickBot="1">
      <c r="A3" s="9"/>
      <c r="B3" s="59">
        <f>COUNTA(D6:D66)</f>
        <v>61</v>
      </c>
      <c r="C3" s="9"/>
      <c r="D3" s="252"/>
      <c r="E3" s="9"/>
      <c r="F3" s="82" t="s">
        <v>184</v>
      </c>
      <c r="G3" s="9"/>
      <c r="H3" s="82" t="s">
        <v>25</v>
      </c>
      <c r="I3" s="9"/>
    </row>
    <row r="4" spans="1:15" ht="13.5" customHeight="1" thickTop="1">
      <c r="A4" s="9"/>
      <c r="B4" s="9"/>
      <c r="C4" s="9"/>
      <c r="D4" s="9"/>
      <c r="E4" s="9"/>
      <c r="F4" s="9"/>
      <c r="G4" s="9"/>
      <c r="H4" s="9"/>
      <c r="I4" s="9"/>
    </row>
    <row r="5" spans="1:15" ht="15.75" customHeight="1" thickBot="1">
      <c r="A5" s="78" t="s">
        <v>26</v>
      </c>
      <c r="B5" s="78" t="s">
        <v>27</v>
      </c>
      <c r="C5" s="78" t="s">
        <v>28</v>
      </c>
      <c r="D5" s="78" t="s">
        <v>29</v>
      </c>
      <c r="E5" s="78" t="s">
        <v>30</v>
      </c>
      <c r="F5" s="78" t="s">
        <v>31</v>
      </c>
      <c r="G5" s="178" t="s">
        <v>91</v>
      </c>
      <c r="H5" s="178" t="s">
        <v>33</v>
      </c>
      <c r="I5" s="53"/>
    </row>
    <row r="6" spans="1:15" ht="45" customHeight="1">
      <c r="A6" s="166"/>
      <c r="B6" s="60" t="s">
        <v>218</v>
      </c>
      <c r="C6" s="75" t="s">
        <v>219</v>
      </c>
      <c r="D6" s="157" t="s">
        <v>220</v>
      </c>
      <c r="E6" s="79" t="s">
        <v>66</v>
      </c>
      <c r="F6" s="79" t="str">
        <f t="shared" ref="F6:F16" ca="1" si="0">IF(ISNUMBER(TODAY()-E6)=FALSE,"VEDI NOTA",IF(E6="","",IF((E6-TODAY())&lt;1,"SCADUTA",IF((E6-TODAY())&lt;31,"MENO DI 30 GIORNI!",""))))</f>
        <v>VEDI NOTA</v>
      </c>
      <c r="G6" s="184" t="s">
        <v>32</v>
      </c>
      <c r="H6" s="168"/>
    </row>
    <row r="7" spans="1:15" s="13" customFormat="1" ht="45" customHeight="1">
      <c r="A7" s="165"/>
      <c r="B7" s="60" t="s">
        <v>218</v>
      </c>
      <c r="C7" s="75" t="s">
        <v>219</v>
      </c>
      <c r="D7" s="157" t="s">
        <v>221</v>
      </c>
      <c r="E7" s="79" t="s">
        <v>66</v>
      </c>
      <c r="F7" s="79" t="str">
        <f t="shared" ca="1" si="0"/>
        <v>VEDI NOTA</v>
      </c>
      <c r="G7" s="192" t="s">
        <v>32</v>
      </c>
      <c r="H7" s="168"/>
      <c r="I7"/>
      <c r="M7" s="46"/>
      <c r="N7" s="47"/>
      <c r="O7" s="48"/>
    </row>
    <row r="8" spans="1:15" s="13" customFormat="1" ht="45" customHeight="1">
      <c r="A8" s="165"/>
      <c r="B8" s="60" t="s">
        <v>218</v>
      </c>
      <c r="C8" s="75" t="s">
        <v>219</v>
      </c>
      <c r="D8" s="157" t="s">
        <v>222</v>
      </c>
      <c r="E8" s="79" t="s">
        <v>66</v>
      </c>
      <c r="F8" s="79" t="str">
        <f t="shared" ca="1" si="0"/>
        <v>VEDI NOTA</v>
      </c>
      <c r="G8" s="192" t="s">
        <v>32</v>
      </c>
      <c r="H8" s="168"/>
      <c r="I8"/>
      <c r="M8" s="46"/>
      <c r="N8" s="47"/>
      <c r="O8" s="48"/>
    </row>
    <row r="9" spans="1:15" s="13" customFormat="1" ht="45" customHeight="1">
      <c r="A9" s="165"/>
      <c r="B9" s="60" t="s">
        <v>218</v>
      </c>
      <c r="C9" s="75" t="s">
        <v>219</v>
      </c>
      <c r="D9" s="157" t="s">
        <v>223</v>
      </c>
      <c r="E9" s="79" t="s">
        <v>66</v>
      </c>
      <c r="F9" s="79" t="str">
        <f t="shared" ca="1" si="0"/>
        <v>VEDI NOTA</v>
      </c>
      <c r="G9" s="192" t="s">
        <v>32</v>
      </c>
      <c r="H9" s="168"/>
      <c r="I9"/>
      <c r="M9" s="46"/>
      <c r="N9" s="47"/>
      <c r="O9" s="48"/>
    </row>
    <row r="10" spans="1:15" s="13" customFormat="1" ht="45" customHeight="1">
      <c r="A10" s="165"/>
      <c r="B10" s="60" t="s">
        <v>218</v>
      </c>
      <c r="C10" s="75" t="s">
        <v>219</v>
      </c>
      <c r="D10" s="157" t="s">
        <v>224</v>
      </c>
      <c r="E10" s="79" t="s">
        <v>66</v>
      </c>
      <c r="F10" s="79" t="str">
        <f t="shared" ca="1" si="0"/>
        <v>VEDI NOTA</v>
      </c>
      <c r="G10" s="192" t="s">
        <v>32</v>
      </c>
      <c r="H10" s="168"/>
      <c r="I10"/>
      <c r="M10" s="46"/>
      <c r="N10" s="47"/>
      <c r="O10" s="48"/>
    </row>
    <row r="11" spans="1:15" s="13" customFormat="1" ht="45" customHeight="1">
      <c r="A11" s="165"/>
      <c r="B11" s="60" t="s">
        <v>218</v>
      </c>
      <c r="C11" s="75" t="s">
        <v>219</v>
      </c>
      <c r="D11" s="157" t="s">
        <v>225</v>
      </c>
      <c r="E11" s="79" t="s">
        <v>66</v>
      </c>
      <c r="F11" s="79" t="str">
        <f t="shared" ca="1" si="0"/>
        <v>VEDI NOTA</v>
      </c>
      <c r="G11" s="192" t="s">
        <v>32</v>
      </c>
      <c r="H11" s="168"/>
      <c r="I11"/>
      <c r="M11" s="46"/>
      <c r="N11" s="47"/>
      <c r="O11" s="48"/>
    </row>
    <row r="12" spans="1:15" s="13" customFormat="1" ht="45" customHeight="1">
      <c r="A12" s="165"/>
      <c r="B12" s="60" t="s">
        <v>218</v>
      </c>
      <c r="C12" s="75" t="s">
        <v>219</v>
      </c>
      <c r="D12" s="157" t="s">
        <v>227</v>
      </c>
      <c r="E12" s="79" t="s">
        <v>66</v>
      </c>
      <c r="F12" s="79" t="str">
        <f t="shared" ca="1" si="0"/>
        <v>VEDI NOTA</v>
      </c>
      <c r="G12" s="192" t="s">
        <v>32</v>
      </c>
      <c r="H12" s="168"/>
      <c r="I12"/>
      <c r="M12" s="46"/>
      <c r="N12" s="47"/>
      <c r="O12" s="48"/>
    </row>
    <row r="13" spans="1:15" s="13" customFormat="1" ht="45" customHeight="1">
      <c r="A13" s="165"/>
      <c r="B13" s="60" t="s">
        <v>218</v>
      </c>
      <c r="C13" s="75" t="s">
        <v>90</v>
      </c>
      <c r="D13" s="157" t="s">
        <v>233</v>
      </c>
      <c r="E13" s="79" t="s">
        <v>66</v>
      </c>
      <c r="F13" s="79" t="str">
        <f t="shared" ca="1" si="0"/>
        <v>VEDI NOTA</v>
      </c>
      <c r="G13" s="192" t="s">
        <v>32</v>
      </c>
      <c r="H13" s="168"/>
      <c r="I13"/>
      <c r="M13" s="46"/>
      <c r="N13" s="47"/>
      <c r="O13" s="48"/>
    </row>
    <row r="14" spans="1:15" s="13" customFormat="1" ht="45" customHeight="1">
      <c r="A14" s="165"/>
      <c r="B14" s="60" t="s">
        <v>218</v>
      </c>
      <c r="C14" s="75" t="s">
        <v>111</v>
      </c>
      <c r="D14" s="157" t="s">
        <v>234</v>
      </c>
      <c r="E14" s="79" t="s">
        <v>66</v>
      </c>
      <c r="F14" s="79" t="str">
        <f t="shared" ca="1" si="0"/>
        <v>VEDI NOTA</v>
      </c>
      <c r="G14" s="192" t="s">
        <v>32</v>
      </c>
      <c r="H14" s="168"/>
      <c r="I14"/>
      <c r="M14" s="46"/>
      <c r="N14" s="47"/>
      <c r="O14" s="48"/>
    </row>
    <row r="15" spans="1:15" s="13" customFormat="1" ht="45" customHeight="1">
      <c r="A15" s="165"/>
      <c r="B15" s="60" t="s">
        <v>218</v>
      </c>
      <c r="C15" s="75" t="s">
        <v>219</v>
      </c>
      <c r="D15" s="157" t="s">
        <v>237</v>
      </c>
      <c r="E15" s="79" t="s">
        <v>66</v>
      </c>
      <c r="F15" s="79" t="str">
        <f t="shared" ca="1" si="0"/>
        <v>VEDI NOTA</v>
      </c>
      <c r="G15" s="192" t="s">
        <v>32</v>
      </c>
      <c r="H15" s="168"/>
      <c r="I15"/>
      <c r="M15" s="46"/>
      <c r="N15" s="47"/>
      <c r="O15" s="48"/>
    </row>
    <row r="16" spans="1:15" ht="45" customHeight="1">
      <c r="A16" s="165"/>
      <c r="B16" s="60" t="s">
        <v>218</v>
      </c>
      <c r="C16" s="75" t="s">
        <v>108</v>
      </c>
      <c r="D16" s="157" t="s">
        <v>250</v>
      </c>
      <c r="E16" s="79" t="s">
        <v>66</v>
      </c>
      <c r="F16" s="79" t="str">
        <f t="shared" ca="1" si="0"/>
        <v>VEDI NOTA</v>
      </c>
      <c r="G16" s="192" t="s">
        <v>32</v>
      </c>
      <c r="H16" s="168"/>
    </row>
    <row r="17" spans="1:8" ht="45" customHeight="1">
      <c r="A17" s="165"/>
      <c r="B17" s="60" t="s">
        <v>218</v>
      </c>
      <c r="C17" s="75" t="s">
        <v>219</v>
      </c>
      <c r="D17" s="157" t="s">
        <v>251</v>
      </c>
      <c r="E17" s="79">
        <v>45280</v>
      </c>
      <c r="F17" s="79" t="s">
        <v>62</v>
      </c>
      <c r="G17" s="192" t="s">
        <v>32</v>
      </c>
      <c r="H17" s="168"/>
    </row>
    <row r="18" spans="1:8" ht="45" customHeight="1">
      <c r="A18" s="165"/>
      <c r="B18" s="60" t="s">
        <v>218</v>
      </c>
      <c r="C18" s="75" t="s">
        <v>219</v>
      </c>
      <c r="D18" s="157" t="s">
        <v>252</v>
      </c>
      <c r="E18" s="79">
        <v>45300</v>
      </c>
      <c r="F18" s="79" t="s">
        <v>62</v>
      </c>
      <c r="G18" s="192" t="s">
        <v>32</v>
      </c>
      <c r="H18" s="168"/>
    </row>
    <row r="19" spans="1:8" ht="45" customHeight="1">
      <c r="A19" s="165"/>
      <c r="B19" s="60" t="s">
        <v>218</v>
      </c>
      <c r="C19" s="75" t="s">
        <v>219</v>
      </c>
      <c r="D19" s="157" t="s">
        <v>259</v>
      </c>
      <c r="E19" s="79">
        <v>45358</v>
      </c>
      <c r="F19" s="79" t="str">
        <f ca="1">IF(ISNUMBER(TODAY()-E19)=FALSE,"VEDI NOTA",IF(E19="","",IF((E19-TODAY())&lt;1,"SCADUTA",IF((E19-TODAY())&lt;31,"MENO DI 30 GIORNI!",""))))</f>
        <v/>
      </c>
      <c r="G19" s="192" t="s">
        <v>32</v>
      </c>
      <c r="H19" s="168"/>
    </row>
    <row r="20" spans="1:8" ht="45" customHeight="1">
      <c r="A20" s="165"/>
      <c r="B20" s="60" t="s">
        <v>218</v>
      </c>
      <c r="C20" s="75" t="s">
        <v>219</v>
      </c>
      <c r="D20" s="157" t="s">
        <v>260</v>
      </c>
      <c r="E20" s="79">
        <v>45358</v>
      </c>
      <c r="F20" s="79" t="str">
        <f ca="1">IF(ISNUMBER(TODAY()-E20)=FALSE,"VEDI NOTA",IF(E20="","",IF((E20-TODAY())&lt;1,"SCADUTA",IF((E20-TODAY())&lt;31,"MENO DI 30 GIORNI!",""))))</f>
        <v/>
      </c>
      <c r="G20" s="192" t="s">
        <v>32</v>
      </c>
      <c r="H20" s="168"/>
    </row>
    <row r="21" spans="1:8" ht="45" customHeight="1">
      <c r="A21" s="165"/>
      <c r="B21" s="60" t="s">
        <v>218</v>
      </c>
      <c r="C21" s="75" t="s">
        <v>219</v>
      </c>
      <c r="D21" s="157" t="s">
        <v>262</v>
      </c>
      <c r="E21" s="79">
        <v>45350</v>
      </c>
      <c r="F21" s="79" t="str">
        <f ca="1">IF(ISNUMBER(TODAY()-E21)=FALSE,"VEDI NOTA",IF(E21="","",IF((E21-TODAY())&lt;1,"SCADUTA",IF((E21-TODAY())&lt;31,"MENO DI 30 GIORNI!",""))))</f>
        <v/>
      </c>
      <c r="G21" s="192" t="s">
        <v>32</v>
      </c>
      <c r="H21" s="168"/>
    </row>
    <row r="22" spans="1:8" ht="45" customHeight="1">
      <c r="A22" s="165"/>
      <c r="B22" s="60" t="s">
        <v>218</v>
      </c>
      <c r="C22" s="75" t="s">
        <v>219</v>
      </c>
      <c r="D22" s="157" t="s">
        <v>263</v>
      </c>
      <c r="E22" s="79">
        <v>45329</v>
      </c>
      <c r="F22" s="79"/>
      <c r="G22" s="192" t="s">
        <v>32</v>
      </c>
      <c r="H22" s="135"/>
    </row>
    <row r="23" spans="1:8" ht="45" customHeight="1">
      <c r="A23" s="165"/>
      <c r="B23" s="60" t="s">
        <v>218</v>
      </c>
      <c r="C23" s="75" t="s">
        <v>219</v>
      </c>
      <c r="D23" s="157" t="s">
        <v>264</v>
      </c>
      <c r="E23" s="79">
        <v>45329</v>
      </c>
      <c r="F23" s="79"/>
      <c r="G23" s="192" t="s">
        <v>32</v>
      </c>
      <c r="H23" s="135"/>
    </row>
    <row r="24" spans="1:8" ht="45" customHeight="1">
      <c r="A24" s="165"/>
      <c r="B24" s="60" t="s">
        <v>218</v>
      </c>
      <c r="C24" s="75" t="s">
        <v>219</v>
      </c>
      <c r="D24" s="157" t="s">
        <v>265</v>
      </c>
      <c r="E24" s="79">
        <v>45310</v>
      </c>
      <c r="F24" s="79"/>
      <c r="G24" s="192" t="s">
        <v>32</v>
      </c>
      <c r="H24" s="135"/>
    </row>
    <row r="25" spans="1:8" ht="45" customHeight="1">
      <c r="A25" s="165"/>
      <c r="B25" s="60" t="s">
        <v>218</v>
      </c>
      <c r="C25" s="75" t="s">
        <v>3057</v>
      </c>
      <c r="D25" s="157" t="s">
        <v>3004</v>
      </c>
      <c r="E25" s="79">
        <v>45308</v>
      </c>
      <c r="F25" s="79" t="s">
        <v>62</v>
      </c>
      <c r="G25" s="192" t="s">
        <v>32</v>
      </c>
      <c r="H25" s="135"/>
    </row>
    <row r="26" spans="1:8" ht="45" customHeight="1">
      <c r="A26" s="165"/>
      <c r="B26" s="60" t="s">
        <v>218</v>
      </c>
      <c r="C26" s="75" t="s">
        <v>3058</v>
      </c>
      <c r="D26" s="157" t="s">
        <v>3003</v>
      </c>
      <c r="E26" s="79">
        <v>45308</v>
      </c>
      <c r="F26" s="79" t="s">
        <v>62</v>
      </c>
      <c r="G26" s="192" t="s">
        <v>32</v>
      </c>
      <c r="H26" s="135"/>
    </row>
    <row r="27" spans="1:8" ht="45" customHeight="1">
      <c r="A27" s="165"/>
      <c r="B27" s="60" t="s">
        <v>218</v>
      </c>
      <c r="C27" s="75" t="s">
        <v>3058</v>
      </c>
      <c r="D27" s="157" t="s">
        <v>3005</v>
      </c>
      <c r="E27" s="79">
        <v>45308</v>
      </c>
      <c r="F27" s="79" t="s">
        <v>62</v>
      </c>
      <c r="G27" s="192" t="s">
        <v>32</v>
      </c>
      <c r="H27" s="135"/>
    </row>
    <row r="28" spans="1:8" ht="45" customHeight="1">
      <c r="A28" s="74"/>
      <c r="B28" s="60" t="s">
        <v>218</v>
      </c>
      <c r="C28" s="75" t="s">
        <v>219</v>
      </c>
      <c r="D28" s="157" t="s">
        <v>3021</v>
      </c>
      <c r="E28" s="79">
        <v>45307</v>
      </c>
      <c r="F28" s="79" t="s">
        <v>62</v>
      </c>
      <c r="G28" s="192" t="s">
        <v>32</v>
      </c>
      <c r="H28" s="135"/>
    </row>
    <row r="29" spans="1:8" ht="45" customHeight="1">
      <c r="A29" s="74"/>
      <c r="B29" s="60" t="s">
        <v>218</v>
      </c>
      <c r="C29" s="75" t="s">
        <v>219</v>
      </c>
      <c r="D29" s="157" t="s">
        <v>3059</v>
      </c>
      <c r="E29" s="79">
        <v>45301</v>
      </c>
      <c r="F29" s="79" t="s">
        <v>62</v>
      </c>
      <c r="G29" s="206" t="s">
        <v>32</v>
      </c>
      <c r="H29" s="135"/>
    </row>
    <row r="30" spans="1:8" ht="45" customHeight="1">
      <c r="A30" s="74"/>
      <c r="B30" s="60" t="s">
        <v>218</v>
      </c>
      <c r="C30" s="75" t="s">
        <v>219</v>
      </c>
      <c r="D30" s="157" t="s">
        <v>3062</v>
      </c>
      <c r="E30" s="79">
        <v>45336</v>
      </c>
      <c r="F30" s="79"/>
      <c r="G30" s="206" t="s">
        <v>32</v>
      </c>
      <c r="H30" s="135"/>
    </row>
    <row r="31" spans="1:8" ht="45" customHeight="1">
      <c r="A31" s="74"/>
      <c r="B31" s="60" t="s">
        <v>218</v>
      </c>
      <c r="C31" s="75" t="s">
        <v>219</v>
      </c>
      <c r="D31" s="157" t="s">
        <v>3063</v>
      </c>
      <c r="E31" s="79">
        <v>45336</v>
      </c>
      <c r="F31" s="79"/>
      <c r="G31" s="206" t="s">
        <v>32</v>
      </c>
      <c r="H31" s="135"/>
    </row>
    <row r="32" spans="1:8" ht="45" customHeight="1">
      <c r="A32" s="74"/>
      <c r="B32" s="60" t="s">
        <v>218</v>
      </c>
      <c r="C32" s="75" t="s">
        <v>219</v>
      </c>
      <c r="D32" s="157" t="s">
        <v>3064</v>
      </c>
      <c r="E32" s="79">
        <v>45336</v>
      </c>
      <c r="F32" s="79"/>
      <c r="G32" s="206" t="s">
        <v>32</v>
      </c>
      <c r="H32" s="135"/>
    </row>
    <row r="33" spans="1:8" ht="45" customHeight="1">
      <c r="A33" s="74"/>
      <c r="B33" s="60" t="s">
        <v>218</v>
      </c>
      <c r="C33" s="75" t="s">
        <v>219</v>
      </c>
      <c r="D33" s="157" t="s">
        <v>3065</v>
      </c>
      <c r="E33" s="79">
        <v>45336</v>
      </c>
      <c r="F33" s="79"/>
      <c r="G33" s="206" t="s">
        <v>32</v>
      </c>
      <c r="H33" s="135"/>
    </row>
    <row r="34" spans="1:8" ht="45" customHeight="1">
      <c r="A34" s="74"/>
      <c r="B34" s="60" t="s">
        <v>218</v>
      </c>
      <c r="C34" s="75" t="s">
        <v>219</v>
      </c>
      <c r="D34" s="157" t="s">
        <v>3066</v>
      </c>
      <c r="E34" s="79">
        <v>45336</v>
      </c>
      <c r="F34" s="79"/>
      <c r="G34" s="206" t="s">
        <v>32</v>
      </c>
      <c r="H34" s="135"/>
    </row>
    <row r="35" spans="1:8" ht="45" customHeight="1">
      <c r="A35" s="74"/>
      <c r="B35" s="60" t="s">
        <v>218</v>
      </c>
      <c r="C35" s="75" t="s">
        <v>219</v>
      </c>
      <c r="D35" s="157" t="s">
        <v>3073</v>
      </c>
      <c r="E35" s="79">
        <v>45322</v>
      </c>
      <c r="F35" s="79"/>
      <c r="G35" s="206" t="s">
        <v>32</v>
      </c>
      <c r="H35" s="135"/>
    </row>
    <row r="36" spans="1:8" ht="45" customHeight="1">
      <c r="A36" s="74"/>
      <c r="B36" s="60" t="s">
        <v>218</v>
      </c>
      <c r="C36" s="75" t="s">
        <v>219</v>
      </c>
      <c r="D36" s="157" t="s">
        <v>3074</v>
      </c>
      <c r="E36" s="79">
        <v>45426</v>
      </c>
      <c r="F36" s="79"/>
      <c r="G36" s="206" t="s">
        <v>32</v>
      </c>
      <c r="H36" s="135"/>
    </row>
    <row r="37" spans="1:8" ht="45" customHeight="1">
      <c r="A37" s="74"/>
      <c r="B37" s="60" t="s">
        <v>218</v>
      </c>
      <c r="C37" s="75" t="s">
        <v>90</v>
      </c>
      <c r="D37" s="157" t="s">
        <v>3076</v>
      </c>
      <c r="E37" s="79">
        <v>45449</v>
      </c>
      <c r="F37" s="79"/>
      <c r="G37" s="206" t="s">
        <v>32</v>
      </c>
      <c r="H37" s="135"/>
    </row>
    <row r="38" spans="1:8" ht="45" customHeight="1">
      <c r="A38" s="74"/>
      <c r="B38" s="60" t="s">
        <v>218</v>
      </c>
      <c r="C38" s="75" t="s">
        <v>219</v>
      </c>
      <c r="D38" s="157" t="s">
        <v>3083</v>
      </c>
      <c r="E38" s="79">
        <v>45343</v>
      </c>
      <c r="F38" s="79"/>
      <c r="G38" s="206" t="s">
        <v>32</v>
      </c>
      <c r="H38" s="135"/>
    </row>
    <row r="39" spans="1:8" ht="45" customHeight="1">
      <c r="A39" s="74"/>
      <c r="B39" s="60" t="s">
        <v>218</v>
      </c>
      <c r="C39" s="75" t="s">
        <v>219</v>
      </c>
      <c r="D39" s="157" t="s">
        <v>3086</v>
      </c>
      <c r="E39" s="79">
        <v>45370</v>
      </c>
      <c r="F39" s="79"/>
      <c r="G39" s="206" t="s">
        <v>32</v>
      </c>
      <c r="H39" s="135"/>
    </row>
    <row r="40" spans="1:8" ht="45" customHeight="1">
      <c r="A40" s="74"/>
      <c r="B40" s="60" t="s">
        <v>218</v>
      </c>
      <c r="C40" s="75" t="s">
        <v>219</v>
      </c>
      <c r="D40" s="157" t="s">
        <v>3087</v>
      </c>
      <c r="E40" s="79">
        <v>45370</v>
      </c>
      <c r="F40" s="79"/>
      <c r="G40" s="206" t="s">
        <v>32</v>
      </c>
      <c r="H40" s="135"/>
    </row>
    <row r="41" spans="1:8" ht="45" customHeight="1">
      <c r="A41" s="74"/>
      <c r="B41" s="60" t="s">
        <v>218</v>
      </c>
      <c r="C41" s="75" t="s">
        <v>219</v>
      </c>
      <c r="D41" s="157" t="s">
        <v>3088</v>
      </c>
      <c r="E41" s="79">
        <v>45370</v>
      </c>
      <c r="F41" s="79"/>
      <c r="G41" s="206" t="s">
        <v>32</v>
      </c>
      <c r="H41" s="135"/>
    </row>
    <row r="42" spans="1:8" ht="45" customHeight="1">
      <c r="A42" s="74"/>
      <c r="B42" s="60" t="s">
        <v>218</v>
      </c>
      <c r="C42" s="75" t="s">
        <v>219</v>
      </c>
      <c r="D42" s="157" t="s">
        <v>3089</v>
      </c>
      <c r="E42" s="79">
        <v>45370</v>
      </c>
      <c r="F42" s="79"/>
      <c r="G42" s="206" t="s">
        <v>32</v>
      </c>
      <c r="H42" s="135"/>
    </row>
    <row r="43" spans="1:8" ht="45" customHeight="1">
      <c r="A43" s="74"/>
      <c r="B43" s="60" t="s">
        <v>218</v>
      </c>
      <c r="C43" s="75" t="s">
        <v>219</v>
      </c>
      <c r="D43" s="157" t="s">
        <v>3090</v>
      </c>
      <c r="E43" s="79">
        <v>45370</v>
      </c>
      <c r="F43" s="79"/>
      <c r="G43" s="206" t="s">
        <v>32</v>
      </c>
      <c r="H43" s="135"/>
    </row>
    <row r="44" spans="1:8" ht="45" customHeight="1">
      <c r="A44" s="74"/>
      <c r="B44" s="60" t="s">
        <v>218</v>
      </c>
      <c r="C44" s="75" t="s">
        <v>219</v>
      </c>
      <c r="D44" s="157" t="s">
        <v>3091</v>
      </c>
      <c r="E44" s="79">
        <v>45370</v>
      </c>
      <c r="F44" s="79"/>
      <c r="G44" s="206" t="s">
        <v>32</v>
      </c>
      <c r="H44" s="135"/>
    </row>
    <row r="45" spans="1:8" ht="45" customHeight="1">
      <c r="A45" s="74"/>
      <c r="B45" s="60" t="s">
        <v>218</v>
      </c>
      <c r="C45" s="75" t="s">
        <v>219</v>
      </c>
      <c r="D45" s="157" t="s">
        <v>3094</v>
      </c>
      <c r="E45" s="79">
        <v>45370</v>
      </c>
      <c r="F45" s="79"/>
      <c r="G45" s="206" t="s">
        <v>32</v>
      </c>
      <c r="H45" s="135"/>
    </row>
    <row r="46" spans="1:8" ht="45" customHeight="1">
      <c r="A46" s="74"/>
      <c r="B46" s="60" t="s">
        <v>218</v>
      </c>
      <c r="C46" s="75" t="s">
        <v>219</v>
      </c>
      <c r="D46" s="157" t="s">
        <v>3095</v>
      </c>
      <c r="E46" s="79">
        <v>45370</v>
      </c>
      <c r="F46" s="79"/>
      <c r="G46" s="206" t="s">
        <v>32</v>
      </c>
      <c r="H46" s="135"/>
    </row>
    <row r="47" spans="1:8" ht="45" customHeight="1">
      <c r="A47" s="74"/>
      <c r="B47" s="60" t="s">
        <v>218</v>
      </c>
      <c r="C47" s="75" t="s">
        <v>219</v>
      </c>
      <c r="D47" s="157" t="s">
        <v>3096</v>
      </c>
      <c r="E47" s="79">
        <v>45370</v>
      </c>
      <c r="F47" s="79"/>
      <c r="G47" s="206" t="s">
        <v>32</v>
      </c>
      <c r="H47" s="135"/>
    </row>
    <row r="48" spans="1:8" ht="45" customHeight="1">
      <c r="A48" s="74"/>
      <c r="B48" s="60" t="s">
        <v>218</v>
      </c>
      <c r="C48" s="75" t="s">
        <v>219</v>
      </c>
      <c r="D48" s="157" t="s">
        <v>3097</v>
      </c>
      <c r="E48" s="79">
        <v>45370</v>
      </c>
      <c r="F48" s="79"/>
      <c r="G48" s="206" t="s">
        <v>32</v>
      </c>
      <c r="H48" s="135"/>
    </row>
    <row r="49" spans="1:8" ht="45" customHeight="1">
      <c r="A49" s="74"/>
      <c r="B49" s="60" t="s">
        <v>218</v>
      </c>
      <c r="C49" s="75" t="s">
        <v>219</v>
      </c>
      <c r="D49" s="157" t="s">
        <v>3098</v>
      </c>
      <c r="E49" s="79">
        <v>45370</v>
      </c>
      <c r="F49" s="79"/>
      <c r="G49" s="206" t="s">
        <v>32</v>
      </c>
      <c r="H49" s="135"/>
    </row>
    <row r="50" spans="1:8" ht="45" customHeight="1">
      <c r="A50" s="74"/>
      <c r="B50" s="60" t="s">
        <v>218</v>
      </c>
      <c r="C50" s="75" t="s">
        <v>219</v>
      </c>
      <c r="D50" s="157" t="s">
        <v>3100</v>
      </c>
      <c r="E50" s="79">
        <v>45370</v>
      </c>
      <c r="F50" s="79"/>
      <c r="G50" s="206" t="s">
        <v>32</v>
      </c>
      <c r="H50" s="135"/>
    </row>
    <row r="51" spans="1:8" ht="45" customHeight="1">
      <c r="A51" s="74"/>
      <c r="B51" s="60" t="s">
        <v>218</v>
      </c>
      <c r="C51" s="75" t="s">
        <v>219</v>
      </c>
      <c r="D51" s="157" t="s">
        <v>3101</v>
      </c>
      <c r="E51" s="79">
        <v>45370</v>
      </c>
      <c r="F51" s="79"/>
      <c r="G51" s="206" t="s">
        <v>32</v>
      </c>
      <c r="H51" s="135"/>
    </row>
    <row r="52" spans="1:8" ht="45" customHeight="1">
      <c r="A52" s="74"/>
      <c r="B52" s="60" t="s">
        <v>218</v>
      </c>
      <c r="C52" s="75" t="s">
        <v>219</v>
      </c>
      <c r="D52" s="157" t="s">
        <v>3102</v>
      </c>
      <c r="E52" s="79">
        <v>45370</v>
      </c>
      <c r="F52" s="79"/>
      <c r="G52" s="206" t="s">
        <v>32</v>
      </c>
      <c r="H52" s="135"/>
    </row>
    <row r="53" spans="1:8" ht="45" customHeight="1">
      <c r="A53" s="74"/>
      <c r="B53" s="60" t="s">
        <v>218</v>
      </c>
      <c r="C53" s="75" t="s">
        <v>219</v>
      </c>
      <c r="D53" s="157" t="s">
        <v>3110</v>
      </c>
      <c r="E53" s="79" t="s">
        <v>66</v>
      </c>
      <c r="F53" s="79" t="s">
        <v>101</v>
      </c>
      <c r="G53" s="206" t="s">
        <v>32</v>
      </c>
      <c r="H53" s="135"/>
    </row>
    <row r="54" spans="1:8" ht="45" customHeight="1">
      <c r="A54" s="74"/>
      <c r="B54" s="60" t="s">
        <v>218</v>
      </c>
      <c r="C54" s="75" t="s">
        <v>90</v>
      </c>
      <c r="D54" s="157" t="s">
        <v>3121</v>
      </c>
      <c r="E54" s="79">
        <v>45372</v>
      </c>
      <c r="F54" s="79"/>
      <c r="G54" s="206" t="s">
        <v>32</v>
      </c>
      <c r="H54" s="135"/>
    </row>
    <row r="55" spans="1:8" ht="45" customHeight="1">
      <c r="A55" s="74"/>
      <c r="B55" s="60" t="s">
        <v>218</v>
      </c>
      <c r="C55" s="75" t="s">
        <v>90</v>
      </c>
      <c r="D55" s="157" t="s">
        <v>3122</v>
      </c>
      <c r="E55" s="79">
        <v>45372</v>
      </c>
      <c r="F55" s="79"/>
      <c r="G55" s="206" t="s">
        <v>32</v>
      </c>
      <c r="H55" s="135"/>
    </row>
    <row r="56" spans="1:8" ht="45" customHeight="1">
      <c r="A56" s="74"/>
      <c r="B56" s="60" t="s">
        <v>218</v>
      </c>
      <c r="C56" s="75" t="s">
        <v>90</v>
      </c>
      <c r="D56" s="157" t="s">
        <v>3123</v>
      </c>
      <c r="E56" s="79">
        <v>45372</v>
      </c>
      <c r="F56" s="79"/>
      <c r="G56" s="206" t="s">
        <v>32</v>
      </c>
      <c r="H56" s="135"/>
    </row>
    <row r="57" spans="1:8" s="14" customFormat="1" ht="45" customHeight="1">
      <c r="A57" s="74"/>
      <c r="B57" s="60" t="s">
        <v>218</v>
      </c>
      <c r="C57" s="75" t="s">
        <v>2128</v>
      </c>
      <c r="D57" s="157" t="s">
        <v>3130</v>
      </c>
      <c r="E57" s="79">
        <v>45391</v>
      </c>
      <c r="F57" s="161"/>
      <c r="G57" s="186" t="s">
        <v>32</v>
      </c>
      <c r="H57" s="135"/>
    </row>
    <row r="58" spans="1:8" s="14" customFormat="1" ht="45" customHeight="1">
      <c r="A58" s="74"/>
      <c r="B58" s="60" t="s">
        <v>218</v>
      </c>
      <c r="C58" s="75" t="s">
        <v>90</v>
      </c>
      <c r="D58" s="157" t="s">
        <v>3134</v>
      </c>
      <c r="E58" s="79">
        <v>45349</v>
      </c>
      <c r="F58" s="161"/>
      <c r="G58" s="186" t="s">
        <v>32</v>
      </c>
      <c r="H58" s="135"/>
    </row>
    <row r="59" spans="1:8" s="14" customFormat="1" ht="45" customHeight="1">
      <c r="A59" s="74"/>
      <c r="B59" s="60" t="s">
        <v>218</v>
      </c>
      <c r="C59" s="75" t="s">
        <v>219</v>
      </c>
      <c r="D59" s="157" t="s">
        <v>3135</v>
      </c>
      <c r="E59" s="79">
        <v>45351</v>
      </c>
      <c r="F59" s="161"/>
      <c r="G59" s="186" t="s">
        <v>32</v>
      </c>
      <c r="H59" s="135"/>
    </row>
    <row r="60" spans="1:8" s="14" customFormat="1" ht="45" customHeight="1">
      <c r="A60" s="74"/>
      <c r="B60" s="60" t="s">
        <v>218</v>
      </c>
      <c r="C60" s="75" t="s">
        <v>219</v>
      </c>
      <c r="D60" s="157" t="s">
        <v>3151</v>
      </c>
      <c r="E60" s="79">
        <v>45321</v>
      </c>
      <c r="F60" s="161"/>
      <c r="G60" s="186" t="s">
        <v>32</v>
      </c>
      <c r="H60" s="135"/>
    </row>
    <row r="61" spans="1:8" s="14" customFormat="1" ht="45" customHeight="1">
      <c r="A61" s="74"/>
      <c r="B61" s="60" t="s">
        <v>218</v>
      </c>
      <c r="C61" s="75" t="s">
        <v>219</v>
      </c>
      <c r="D61" s="157" t="s">
        <v>3141</v>
      </c>
      <c r="E61" s="79">
        <v>45323</v>
      </c>
      <c r="F61" s="161"/>
      <c r="G61" s="186" t="s">
        <v>32</v>
      </c>
      <c r="H61" s="135"/>
    </row>
    <row r="62" spans="1:8" s="14" customFormat="1" ht="45" customHeight="1">
      <c r="A62" s="74"/>
      <c r="B62" s="60" t="s">
        <v>218</v>
      </c>
      <c r="C62" s="75" t="s">
        <v>219</v>
      </c>
      <c r="D62" s="157" t="s">
        <v>3166</v>
      </c>
      <c r="E62" s="79">
        <v>45363</v>
      </c>
      <c r="F62" s="161"/>
      <c r="G62" s="186" t="s">
        <v>32</v>
      </c>
      <c r="H62" s="135"/>
    </row>
    <row r="63" spans="1:8" s="14" customFormat="1" ht="45" customHeight="1">
      <c r="A63" s="74"/>
      <c r="B63" s="60" t="s">
        <v>218</v>
      </c>
      <c r="C63" s="75" t="s">
        <v>219</v>
      </c>
      <c r="D63" s="157" t="s">
        <v>3158</v>
      </c>
      <c r="E63" s="79">
        <v>45334</v>
      </c>
      <c r="F63" s="161"/>
      <c r="G63" s="186" t="s">
        <v>32</v>
      </c>
      <c r="H63" s="135"/>
    </row>
    <row r="64" spans="1:8" s="14" customFormat="1" ht="45" customHeight="1">
      <c r="A64" s="74"/>
      <c r="B64" s="60" t="s">
        <v>218</v>
      </c>
      <c r="C64" s="75" t="s">
        <v>219</v>
      </c>
      <c r="D64" s="157" t="s">
        <v>3159</v>
      </c>
      <c r="E64" s="79">
        <v>45363</v>
      </c>
      <c r="F64" s="161"/>
      <c r="G64" s="186" t="s">
        <v>32</v>
      </c>
      <c r="H64" s="135"/>
    </row>
    <row r="65" spans="1:8" s="14" customFormat="1" ht="45" customHeight="1">
      <c r="A65" s="74"/>
      <c r="B65" s="60" t="s">
        <v>218</v>
      </c>
      <c r="C65" s="75" t="s">
        <v>219</v>
      </c>
      <c r="D65" s="157" t="s">
        <v>3160</v>
      </c>
      <c r="E65" s="79">
        <v>45363</v>
      </c>
      <c r="F65" s="161"/>
      <c r="G65" s="186" t="s">
        <v>32</v>
      </c>
      <c r="H65" s="135"/>
    </row>
    <row r="66" spans="1:8" s="14" customFormat="1" ht="45" customHeight="1">
      <c r="A66" s="74"/>
      <c r="B66" s="60" t="s">
        <v>218</v>
      </c>
      <c r="C66" s="75" t="s">
        <v>219</v>
      </c>
      <c r="D66" s="157" t="s">
        <v>3163</v>
      </c>
      <c r="E66" s="79">
        <v>45350</v>
      </c>
      <c r="F66" s="161"/>
      <c r="G66" s="186" t="s">
        <v>32</v>
      </c>
      <c r="H66" s="135"/>
    </row>
    <row r="67" spans="1:8" ht="39.950000000000003" customHeight="1" thickBot="1">
      <c r="A67" s="9"/>
      <c r="B67" s="9"/>
      <c r="G67" s="9"/>
      <c r="H67" s="28"/>
    </row>
    <row r="68" spans="1:8" ht="15.75" customHeight="1" thickBot="1">
      <c r="A68" s="9"/>
      <c r="B68" s="115" t="s">
        <v>26</v>
      </c>
      <c r="C68" s="151" t="s">
        <v>36</v>
      </c>
      <c r="D68" s="115" t="s">
        <v>37</v>
      </c>
      <c r="G68" s="9"/>
      <c r="H68" s="158"/>
    </row>
    <row r="69" spans="1:8" ht="45" customHeight="1">
      <c r="A69" s="9"/>
      <c r="B69" s="74"/>
      <c r="C69" s="121" t="s">
        <v>38</v>
      </c>
      <c r="D69" s="157" t="s">
        <v>3019</v>
      </c>
      <c r="G69" s="9"/>
    </row>
    <row r="70" spans="1:8" ht="45" customHeight="1">
      <c r="A70" s="9"/>
      <c r="B70" s="74"/>
      <c r="C70" s="121" t="s">
        <v>38</v>
      </c>
      <c r="D70" s="157" t="s">
        <v>3025</v>
      </c>
      <c r="G70" s="9"/>
    </row>
    <row r="71" spans="1:8" ht="45" customHeight="1">
      <c r="A71" s="9"/>
      <c r="B71" s="74"/>
      <c r="C71" s="186" t="s">
        <v>38</v>
      </c>
      <c r="D71" s="157" t="s">
        <v>3127</v>
      </c>
      <c r="G71" s="9"/>
    </row>
    <row r="72" spans="1:8" s="14" customFormat="1" ht="45" customHeight="1">
      <c r="B72" s="221"/>
      <c r="C72" s="222" t="s">
        <v>38</v>
      </c>
      <c r="D72" s="223" t="s">
        <v>3147</v>
      </c>
    </row>
    <row r="73" spans="1:8" s="14" customFormat="1" ht="45" customHeight="1">
      <c r="B73" s="221"/>
      <c r="C73" s="222" t="s">
        <v>38</v>
      </c>
      <c r="D73" s="223" t="s">
        <v>3178</v>
      </c>
    </row>
    <row r="74" spans="1:8" s="14" customFormat="1" ht="45" customHeight="1">
      <c r="B74" s="221" t="s">
        <v>3115</v>
      </c>
      <c r="C74" s="222" t="s">
        <v>38</v>
      </c>
      <c r="D74" s="223" t="s">
        <v>3205</v>
      </c>
    </row>
    <row r="75" spans="1:8" s="14" customFormat="1" ht="45" customHeight="1">
      <c r="B75" s="221" t="s">
        <v>3115</v>
      </c>
      <c r="C75" s="222" t="s">
        <v>38</v>
      </c>
      <c r="D75" s="223" t="s">
        <v>3202</v>
      </c>
    </row>
    <row r="76" spans="1:8" s="14" customFormat="1" ht="45" customHeight="1">
      <c r="B76" s="221" t="s">
        <v>3115</v>
      </c>
      <c r="C76" s="222" t="s">
        <v>38</v>
      </c>
      <c r="D76" s="223" t="s">
        <v>3206</v>
      </c>
    </row>
    <row r="77" spans="1:8" ht="45" customHeight="1" thickBot="1">
      <c r="A77" s="9"/>
      <c r="G77" s="9"/>
    </row>
    <row r="78" spans="1:8" ht="15.75" customHeight="1" thickBot="1">
      <c r="A78" s="9"/>
      <c r="B78" s="70" t="s">
        <v>39</v>
      </c>
      <c r="C78" s="267" t="s">
        <v>55</v>
      </c>
      <c r="D78" s="268"/>
      <c r="G78" s="9"/>
    </row>
    <row r="79" spans="1:8" ht="45" customHeight="1" thickBot="1">
      <c r="A79" s="9"/>
      <c r="B79" s="72" t="s">
        <v>47</v>
      </c>
      <c r="C79" s="256" t="s">
        <v>267</v>
      </c>
      <c r="D79" s="257"/>
      <c r="G79" s="9"/>
    </row>
    <row r="80" spans="1:8" ht="45" customHeight="1" thickBot="1">
      <c r="A80" s="9"/>
      <c r="B80" s="72" t="s">
        <v>45</v>
      </c>
      <c r="C80" s="256" t="s">
        <v>268</v>
      </c>
      <c r="D80" s="257"/>
      <c r="G80" s="9"/>
    </row>
    <row r="81" spans="1:8" ht="45" customHeight="1" thickBot="1">
      <c r="A81" s="9"/>
      <c r="B81" s="72" t="s">
        <v>49</v>
      </c>
      <c r="C81" s="256" t="s">
        <v>269</v>
      </c>
      <c r="D81" s="257"/>
      <c r="G81" s="9"/>
    </row>
    <row r="82" spans="1:8" ht="45" customHeight="1" thickBot="1">
      <c r="A82" s="9"/>
      <c r="B82" s="72" t="s">
        <v>270</v>
      </c>
      <c r="C82" s="256" t="s">
        <v>50</v>
      </c>
      <c r="D82" s="257"/>
      <c r="G82" s="9"/>
    </row>
    <row r="83" spans="1:8" ht="45" customHeight="1" thickBot="1">
      <c r="A83" s="9"/>
      <c r="B83" s="122" t="s">
        <v>271</v>
      </c>
      <c r="C83" s="258" t="s">
        <v>272</v>
      </c>
      <c r="D83" s="259"/>
      <c r="G83" s="9"/>
    </row>
    <row r="84" spans="1:8" ht="45" customHeight="1" thickBot="1">
      <c r="A84" s="9"/>
      <c r="B84" s="72" t="s">
        <v>273</v>
      </c>
      <c r="C84" s="256" t="s">
        <v>274</v>
      </c>
      <c r="D84" s="257"/>
      <c r="G84" s="9"/>
      <c r="H84" s="3"/>
    </row>
    <row r="85" spans="1:8" ht="45" customHeight="1" thickBot="1">
      <c r="A85" s="9"/>
      <c r="B85" s="72" t="s">
        <v>51</v>
      </c>
      <c r="C85" s="256" t="s">
        <v>275</v>
      </c>
      <c r="D85" s="257"/>
      <c r="G85" s="9"/>
    </row>
    <row r="86" spans="1:8" ht="45" customHeight="1" thickBot="1">
      <c r="A86" s="9"/>
      <c r="B86" s="160" t="s">
        <v>149</v>
      </c>
      <c r="C86" s="256" t="s">
        <v>276</v>
      </c>
      <c r="D86" s="257"/>
      <c r="G86" s="9"/>
    </row>
    <row r="87" spans="1:8" ht="45" customHeight="1" thickBot="1">
      <c r="A87" s="9"/>
      <c r="B87" s="72" t="s">
        <v>277</v>
      </c>
      <c r="C87" s="256" t="s">
        <v>278</v>
      </c>
      <c r="D87" s="257"/>
      <c r="G87" s="9"/>
    </row>
    <row r="88" spans="1:8" ht="45" customHeight="1" thickBot="1">
      <c r="A88" s="9"/>
      <c r="B88" s="156" t="s">
        <v>279</v>
      </c>
      <c r="G88" s="9"/>
    </row>
    <row r="89" spans="1:8" ht="39" customHeight="1">
      <c r="A89" s="9"/>
      <c r="B89" s="9"/>
      <c r="G89" s="9"/>
    </row>
    <row r="90" spans="1:8" ht="39" customHeight="1">
      <c r="A90" s="9"/>
      <c r="B90" s="9"/>
      <c r="G90" s="9"/>
    </row>
    <row r="91" spans="1:8" ht="39" customHeight="1">
      <c r="A91" s="9"/>
      <c r="B91" s="9"/>
      <c r="G91" s="9"/>
    </row>
    <row r="92" spans="1:8" ht="48" customHeight="1">
      <c r="A92" s="9"/>
      <c r="B92" s="9"/>
      <c r="G92" s="9"/>
    </row>
    <row r="93" spans="1:8" ht="37.5" customHeight="1">
      <c r="A93" s="9"/>
      <c r="B93" s="9"/>
      <c r="G93" s="9"/>
    </row>
    <row r="94" spans="1:8" ht="38.25" customHeight="1">
      <c r="A94" s="9"/>
      <c r="B94" s="9"/>
      <c r="G94" s="9"/>
    </row>
    <row r="95" spans="1:8" ht="29.25" customHeight="1">
      <c r="A95" s="9"/>
      <c r="B95" s="9"/>
      <c r="G95" s="9"/>
    </row>
    <row r="96" spans="1:8" ht="26.25" customHeight="1">
      <c r="A96" s="9"/>
      <c r="B96" s="9"/>
      <c r="G96" s="9"/>
    </row>
    <row r="97" spans="1:7" ht="24" customHeight="1">
      <c r="A97" s="9"/>
      <c r="B97" s="9"/>
      <c r="G97" s="9"/>
    </row>
    <row r="98" spans="1:7" ht="45" customHeight="1">
      <c r="A98" s="9"/>
      <c r="B98" s="9"/>
      <c r="G98" s="9"/>
    </row>
    <row r="99" spans="1:7" ht="32.25" customHeight="1">
      <c r="A99" s="9"/>
      <c r="B99" s="9"/>
      <c r="G99" s="9"/>
    </row>
    <row r="100" spans="1:7" ht="33" customHeight="1">
      <c r="A100" s="9"/>
      <c r="B100" s="9"/>
      <c r="G100" s="9"/>
    </row>
    <row r="101" spans="1:7" ht="30" customHeight="1">
      <c r="A101" s="9"/>
      <c r="B101" s="9"/>
      <c r="G101" s="9"/>
    </row>
    <row r="102" spans="1:7" ht="30.75" customHeight="1">
      <c r="A102" s="9"/>
      <c r="B102" s="9"/>
      <c r="G102" s="9"/>
    </row>
    <row r="103" spans="1:7" ht="33" customHeight="1">
      <c r="A103" s="9"/>
      <c r="B103" s="9"/>
      <c r="G103" s="9"/>
    </row>
    <row r="104" spans="1:7" ht="44.25" customHeight="1">
      <c r="A104" s="9"/>
      <c r="B104" s="9"/>
      <c r="G104" s="9"/>
    </row>
    <row r="105" spans="1:7" ht="12.75" customHeight="1">
      <c r="A105" s="9"/>
      <c r="B105" s="9"/>
      <c r="G105" s="9"/>
    </row>
    <row r="106" spans="1:7" ht="54.75" customHeight="1">
      <c r="A106" s="9"/>
      <c r="B106" s="9"/>
      <c r="G106" s="9"/>
    </row>
    <row r="107" spans="1:7" ht="60.75" customHeight="1">
      <c r="A107" s="9"/>
      <c r="B107" s="9"/>
      <c r="G107" s="9"/>
    </row>
    <row r="108" spans="1:7" ht="69" customHeight="1">
      <c r="A108" s="9"/>
      <c r="B108" s="9"/>
      <c r="G108" s="9"/>
    </row>
    <row r="109" spans="1:7" ht="44.25" customHeight="1">
      <c r="A109" s="9"/>
      <c r="B109" s="9"/>
    </row>
    <row r="110" spans="1:7" ht="42.75" customHeight="1">
      <c r="A110" s="9"/>
      <c r="B110" s="9"/>
    </row>
    <row r="111" spans="1:7" ht="30" customHeight="1">
      <c r="A111" s="9"/>
      <c r="B111" s="9"/>
    </row>
    <row r="112" spans="1:7" ht="33" customHeight="1">
      <c r="A112" s="9"/>
      <c r="B112" s="9"/>
    </row>
    <row r="113" spans="1:2" ht="45.75" customHeight="1">
      <c r="A113" s="9"/>
      <c r="B113" s="9"/>
    </row>
    <row r="114" spans="1:2" ht="46.5" customHeight="1">
      <c r="B114" s="9"/>
    </row>
    <row r="115" spans="1:2" ht="49.5" customHeight="1">
      <c r="B115" s="9"/>
    </row>
    <row r="116" spans="1:2" ht="44.25" customHeight="1">
      <c r="B116" s="9"/>
    </row>
    <row r="117" spans="1:2" ht="30" customHeight="1">
      <c r="B117" s="9"/>
    </row>
    <row r="118" spans="1:2" ht="35.25" customHeight="1">
      <c r="B118" s="9"/>
    </row>
    <row r="119" spans="1:2" ht="36.75" customHeight="1">
      <c r="B119" s="9"/>
    </row>
    <row r="120" spans="1:2" ht="34.5" customHeight="1">
      <c r="B120" s="9"/>
    </row>
    <row r="121" spans="1:2" ht="42.75" customHeight="1">
      <c r="B121" s="9"/>
    </row>
    <row r="122" spans="1:2" ht="45" customHeight="1">
      <c r="B122" s="9"/>
    </row>
    <row r="123" spans="1:2" ht="64.5" customHeight="1">
      <c r="B123" s="9"/>
    </row>
    <row r="124" spans="1:2" ht="64.5" customHeight="1">
      <c r="B124" s="9"/>
    </row>
    <row r="125" spans="1:2" ht="64.5" customHeight="1">
      <c r="B125" s="9"/>
    </row>
    <row r="126" spans="1:2" ht="64.5" customHeight="1">
      <c r="B126" s="9"/>
    </row>
    <row r="127" spans="1:2" ht="64.5" customHeight="1">
      <c r="B127" s="9"/>
    </row>
    <row r="128" spans="1:2" ht="64.5" customHeight="1">
      <c r="B128" s="9"/>
    </row>
    <row r="129" spans="2:2" ht="64.5" customHeight="1">
      <c r="B129" s="9"/>
    </row>
    <row r="130" spans="2:2" ht="64.5" customHeight="1">
      <c r="B130" s="9"/>
    </row>
    <row r="131" spans="2:2" ht="64.5" customHeight="1">
      <c r="B131" s="9"/>
    </row>
    <row r="132" spans="2:2" ht="64.5" customHeight="1">
      <c r="B132" s="9"/>
    </row>
    <row r="133" spans="2:2" ht="64.5" customHeight="1">
      <c r="B133" s="9"/>
    </row>
    <row r="134" spans="2:2" ht="64.5" customHeight="1">
      <c r="B134" s="9"/>
    </row>
    <row r="135" spans="2:2" ht="64.5" customHeight="1">
      <c r="B135" s="9"/>
    </row>
    <row r="136" spans="2:2" ht="64.5" customHeight="1">
      <c r="B136" s="9"/>
    </row>
    <row r="137" spans="2:2" ht="64.5" customHeight="1">
      <c r="B137" s="9"/>
    </row>
    <row r="138" spans="2:2" ht="41.25" customHeight="1">
      <c r="B138" s="9"/>
    </row>
    <row r="139" spans="2:2" ht="64.5" customHeight="1">
      <c r="B139" s="9"/>
    </row>
    <row r="140" spans="2:2" ht="57.75" customHeight="1">
      <c r="B140" s="9"/>
    </row>
    <row r="141" spans="2:2" ht="41.25" customHeight="1">
      <c r="B141" s="9"/>
    </row>
    <row r="142" spans="2:2" ht="41.25" customHeight="1">
      <c r="B142" s="9"/>
    </row>
    <row r="143" spans="2:2" ht="41.25" customHeight="1">
      <c r="B143" s="9"/>
    </row>
    <row r="144" spans="2:2" ht="41.25" customHeight="1">
      <c r="B144" s="9"/>
    </row>
    <row r="145" spans="2:2" ht="41.25" customHeight="1">
      <c r="B145" s="9"/>
    </row>
    <row r="146" spans="2:2" ht="41.25" customHeight="1">
      <c r="B146" s="9"/>
    </row>
    <row r="147" spans="2:2" ht="41.25" customHeight="1">
      <c r="B147" s="9"/>
    </row>
    <row r="148" spans="2:2" ht="41.25" customHeight="1"/>
    <row r="149" spans="2:2" ht="41.25" customHeight="1"/>
    <row r="150" spans="2:2" ht="41.25" customHeight="1"/>
    <row r="151" spans="2:2" ht="41.25" customHeight="1"/>
    <row r="152" spans="2:2" ht="41.25" customHeight="1"/>
    <row r="153" spans="2:2" ht="41.25" customHeight="1"/>
    <row r="154" spans="2:2" ht="41.25" customHeight="1"/>
    <row r="155" spans="2:2" ht="41.25" customHeight="1"/>
    <row r="156" spans="2:2" ht="53.25" customHeight="1"/>
    <row r="157" spans="2:2" ht="53.25" customHeight="1"/>
    <row r="158" spans="2:2" ht="53.25" customHeight="1"/>
    <row r="159" spans="2:2" ht="53.25" customHeight="1"/>
    <row r="165" ht="70.5" customHeight="1"/>
    <row r="166" ht="51.75" customHeight="1"/>
    <row r="167" ht="48.75" customHeight="1"/>
    <row r="182" spans="8:8">
      <c r="H182" s="8"/>
    </row>
    <row r="183" spans="8:8">
      <c r="H183" s="8"/>
    </row>
    <row r="184" spans="8:8">
      <c r="H184" s="8"/>
    </row>
    <row r="185" spans="8:8">
      <c r="H185" s="8"/>
    </row>
    <row r="191" spans="8:8">
      <c r="H191" s="8"/>
    </row>
    <row r="192" spans="8:8">
      <c r="H192" s="8"/>
    </row>
    <row r="193" spans="8:8">
      <c r="H193" s="8"/>
    </row>
    <row r="194" spans="8:8">
      <c r="H194" s="8"/>
    </row>
    <row r="195" spans="8:8">
      <c r="H195" s="8"/>
    </row>
    <row r="196" spans="8:8">
      <c r="H196" s="8"/>
    </row>
    <row r="197" spans="8:8">
      <c r="H197" s="8"/>
    </row>
    <row r="198" spans="8:8">
      <c r="H198" s="8"/>
    </row>
    <row r="199" spans="8:8">
      <c r="H199" s="8"/>
    </row>
    <row r="211" spans="7:7">
      <c r="G211"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78:D78"/>
    <mergeCell ref="C81:D81"/>
    <mergeCell ref="C82:D82"/>
    <mergeCell ref="C80:D80"/>
    <mergeCell ref="C79:D79"/>
    <mergeCell ref="C85:D85"/>
    <mergeCell ref="C86:D86"/>
    <mergeCell ref="C87:D87"/>
    <mergeCell ref="C83:D83"/>
    <mergeCell ref="C84:D84"/>
  </mergeCells>
  <phoneticPr fontId="0" type="noConversion"/>
  <conditionalFormatting sqref="F6:F67">
    <cfRule type="cellIs" dxfId="36" priority="7" operator="equal">
      <formula>"VEDI NOTA"</formula>
    </cfRule>
    <cfRule type="cellIs" dxfId="35" priority="8" operator="equal">
      <formula>"SCADUTA"</formula>
    </cfRule>
    <cfRule type="cellIs" dxfId="34" priority="9" operator="equal">
      <formula>"MENO DI 30 GIORNI!"</formula>
    </cfRule>
  </conditionalFormatting>
  <conditionalFormatting sqref="H6:H21 A6:A67 B69:B76">
    <cfRule type="cellIs" dxfId="33" priority="1" operator="equal">
      <formula>"!"</formula>
    </cfRule>
  </conditionalFormatting>
  <hyperlinks>
    <hyperlink ref="B79" r:id="rId2" xr:uid="{D5B77391-C672-4B32-BC99-8F47B00817AF}"/>
    <hyperlink ref="B80" r:id="rId3" xr:uid="{08D8425A-CBBC-4269-A9F5-E6332D21C35D}"/>
    <hyperlink ref="B81" r:id="rId4" xr:uid="{1800F066-0405-48F5-9331-F7F1E4F5BCE1}"/>
    <hyperlink ref="B82" r:id="rId5" xr:uid="{0864D4C6-3916-46AA-9554-AED2D86B426C}"/>
    <hyperlink ref="B83" r:id="rId6" xr:uid="{68A0A2DB-F7D7-4498-91F0-A5D2D8083501}"/>
    <hyperlink ref="B84" r:id="rId7" xr:uid="{457C13BB-E94B-462A-88D4-1056E1B0F672}"/>
    <hyperlink ref="B85" r:id="rId8" xr:uid="{CC1731AD-0161-493C-95F3-8F2104A3F5AE}"/>
    <hyperlink ref="C80:D80" r:id="rId9" display="Eurostars-Eureka" xr:uid="{2C49881B-C7B4-47D1-B0B6-CAABD590232A}"/>
    <hyperlink ref="C82:D82" r:id="rId10" display="EREA" xr:uid="{2A00D78E-D192-413C-88BE-9D35E3E6E64B}"/>
    <hyperlink ref="C81:D81" r:id="rId11" display="PRIMA" xr:uid="{80BCB5FA-F58E-41BD-857D-D58231189A0E}"/>
    <hyperlink ref="C79:D79" r:id="rId12" display="European Innovation Council" xr:uid="{A84DDA06-2EAE-42EF-B88E-15E1ED474FCA}"/>
    <hyperlink ref="B87" r:id="rId13" xr:uid="{82EB3366-332A-41D9-8141-272DF571CB86}"/>
    <hyperlink ref="C87" r:id="rId14" xr:uid="{C7D845EB-51D3-4B53-8552-4435DFDA93DB}"/>
    <hyperlink ref="C86" r:id="rId15" xr:uid="{7FC56CA5-003E-4032-B53C-938F23B0F95A}"/>
    <hyperlink ref="C83" r:id="rId16" xr:uid="{BD000A8A-3B5E-473B-8FEE-E9A9EFA0FABC}"/>
    <hyperlink ref="C85" r:id="rId17" display="Information Society Calls" xr:uid="{B9ADA679-81F7-4CA8-A56D-D7F6402A42AC}"/>
    <hyperlink ref="C84" r:id="rId18" xr:uid="{96806D7F-4C18-4847-A81E-1E546600D456}"/>
    <hyperlink ref="B88" r:id="rId19" xr:uid="{E1D69D48-7A00-40C0-93E4-1A4E11B6A20F}"/>
    <hyperlink ref="G6" r:id="rId20" xr:uid="{777D3176-88B1-454B-B2D7-CDD6A90846D2}"/>
    <hyperlink ref="G7" r:id="rId21" xr:uid="{B11EA086-57EE-4225-9046-69892D7BA497}"/>
    <hyperlink ref="G8" r:id="rId22" xr:uid="{D8AC408C-BDF6-40DF-9635-69B3B3271374}"/>
    <hyperlink ref="G9" r:id="rId23" xr:uid="{12A8451F-59D0-4039-BE24-38C6CCF8B604}"/>
    <hyperlink ref="G10" r:id="rId24" xr:uid="{5C3D61FD-529A-4EB0-9DAD-1A275141AB79}"/>
    <hyperlink ref="G11" r:id="rId25" xr:uid="{6F14F3EE-D11C-41E4-BD4B-0BEA98D1CFAD}"/>
    <hyperlink ref="G12" r:id="rId26" xr:uid="{A013F988-853A-4575-811D-F948E8A1B4BB}"/>
    <hyperlink ref="G13" r:id="rId27" xr:uid="{8ACEEE69-B71C-4CF3-8511-B2F7C93F0BC0}"/>
    <hyperlink ref="G14" r:id="rId28" xr:uid="{FD777CEF-B036-4AC5-BDC4-C7EAB72D1E3B}"/>
    <hyperlink ref="G15" r:id="rId29" xr:uid="{6719FF30-5654-4443-A2B4-BFFB55212B00}"/>
    <hyperlink ref="G16" r:id="rId30" xr:uid="{E5B385ED-FEB4-9D45-B7CA-B5058764D252}"/>
    <hyperlink ref="C83:D83" r:id="rId31" display="SPIRE" xr:uid="{672DE588-4DBF-430F-A5B4-DE552454173A}"/>
    <hyperlink ref="G17" r:id="rId32" xr:uid="{08659F4A-EE2B-41BF-987B-D57EA699879B}"/>
    <hyperlink ref="B86" r:id="rId33" xr:uid="{EE19CB79-A7BC-42DF-B9F1-17A33ADDBB7E}"/>
    <hyperlink ref="G18" r:id="rId34" xr:uid="{240A8F77-1C46-41F1-B708-67AC84C9E7C9}"/>
    <hyperlink ref="G19" r:id="rId35" xr:uid="{22937940-420D-B04B-A323-B1925FCC6BF9}"/>
    <hyperlink ref="G20" r:id="rId36" xr:uid="{DE44BA8F-954A-F14C-A340-874F6C5F1060}"/>
    <hyperlink ref="G21" r:id="rId37" xr:uid="{F1C9A1D8-91B5-4F13-AAB0-0106EAFB4AA0}"/>
    <hyperlink ref="G22" r:id="rId38" xr:uid="{69CA2519-255E-6F49-BC09-03FD7AF8DFC2}"/>
    <hyperlink ref="G23" r:id="rId39" xr:uid="{A346A09E-9A9E-B14D-AF5E-7E0AFD74ECA1}"/>
    <hyperlink ref="G24" r:id="rId40" xr:uid="{203FA721-3ACA-E14D-BD7B-97816B7657A8}"/>
    <hyperlink ref="G25" r:id="rId41" xr:uid="{83310760-B5E7-764B-A70B-75B982778891}"/>
    <hyperlink ref="G26" r:id="rId42" xr:uid="{FC51AA04-321F-4644-8719-E6E038E116B2}"/>
    <hyperlink ref="G27" r:id="rId43" xr:uid="{4DD96E15-1D89-6B41-9D46-C2C5E18B32BB}"/>
    <hyperlink ref="G28" r:id="rId44" xr:uid="{9A09660A-BA2A-BB4C-8195-5ED49322AD7A}"/>
    <hyperlink ref="G29" r:id="rId45" xr:uid="{BE01C8C1-FE46-4647-943B-8A860CFAC751}"/>
    <hyperlink ref="G30" r:id="rId46" xr:uid="{D3924391-F3C8-B246-9B3C-20F196E03EED}"/>
    <hyperlink ref="G31" r:id="rId47" xr:uid="{04AC52A8-A7A8-4D4F-8B10-C4283442B129}"/>
    <hyperlink ref="G32" r:id="rId48" xr:uid="{0F11BDC8-06F8-F14B-8CA6-F7705C7275C1}"/>
    <hyperlink ref="G33" r:id="rId49" xr:uid="{B0F43FA9-85C4-1640-8DB5-ECB889EE919E}"/>
    <hyperlink ref="G34" r:id="rId50" xr:uid="{A21C3D8D-97CB-2940-80AE-831BCE977553}"/>
    <hyperlink ref="G35" r:id="rId51" xr:uid="{D1068CB9-71E8-D44F-B804-06CD928A5C79}"/>
    <hyperlink ref="G36" r:id="rId52" xr:uid="{A73499BA-B446-B04E-AF84-22B519A60BE3}"/>
    <hyperlink ref="G37" r:id="rId53" xr:uid="{36881671-B2F0-6848-9D38-9A6156FFE181}"/>
    <hyperlink ref="G38" r:id="rId54" xr:uid="{8EB630C9-EC2F-8249-B937-86151AC93C2F}"/>
    <hyperlink ref="G39" r:id="rId55" xr:uid="{696660F8-5B6C-E645-811D-851F2AA76F04}"/>
    <hyperlink ref="G40" r:id="rId56" xr:uid="{1D99FB82-FA95-CB4D-8DC6-1260DCC3C643}"/>
    <hyperlink ref="G41" r:id="rId57" xr:uid="{FE005875-F634-544D-921C-1C3EF9252B43}"/>
    <hyperlink ref="G42" r:id="rId58" xr:uid="{8C24162B-D140-A142-AF53-EE885BED5ACF}"/>
    <hyperlink ref="G43" r:id="rId59" xr:uid="{67D6062B-0506-2B43-A0E0-56F0AD1ABC55}"/>
    <hyperlink ref="G44" r:id="rId60" xr:uid="{CFCCF05F-0820-4E4E-B8B8-2A9BF65ED554}"/>
    <hyperlink ref="G45" r:id="rId61" xr:uid="{00A28110-25B0-A249-877B-58DC6365D495}"/>
    <hyperlink ref="G46" r:id="rId62" xr:uid="{8B1A3A5A-09F7-694F-862D-15E92C5C0B96}"/>
    <hyperlink ref="G47" r:id="rId63" xr:uid="{02170927-54CD-D247-B4F1-1C8C25109EAC}"/>
    <hyperlink ref="G48" r:id="rId64" xr:uid="{0CBE17F8-0405-4B48-A9AE-9DB7AF0B2387}"/>
    <hyperlink ref="G49" r:id="rId65" xr:uid="{BB53E2A7-D288-2D45-8AC6-872EC13A06C9}"/>
    <hyperlink ref="G50" r:id="rId66" xr:uid="{087C7219-B468-8D43-9BE1-355DA70E1FB9}"/>
    <hyperlink ref="G51" r:id="rId67" xr:uid="{786783BC-B87A-0D41-955E-828F6E6DF7BE}"/>
    <hyperlink ref="G52" r:id="rId68" xr:uid="{3A82CB42-E230-F045-905A-59BEFA2EE706}"/>
    <hyperlink ref="G53" r:id="rId69" xr:uid="{47A7A911-9925-694C-B790-F75FB5C0F06C}"/>
    <hyperlink ref="G55" r:id="rId70" xr:uid="{155075C8-A7A7-0049-A1BA-746C8B5E46C8}"/>
    <hyperlink ref="G54" r:id="rId71" xr:uid="{525802EC-5331-B446-8EF2-29631190A379}"/>
    <hyperlink ref="G56" r:id="rId72" xr:uid="{947AFC8D-79ED-B443-8360-98A3FECDE354}"/>
    <hyperlink ref="C71" r:id="rId73" xr:uid="{F3C17765-2053-2944-847E-F6E6B144F2EE}"/>
    <hyperlink ref="C70" r:id="rId74" xr:uid="{A66739CF-4377-D049-85A6-6E12F172CA75}"/>
    <hyperlink ref="C69" r:id="rId75" xr:uid="{B9920651-C001-4ED2-90AA-3E288A41002A}"/>
    <hyperlink ref="G57" r:id="rId76" xr:uid="{C59EF0EE-8FD5-F44F-A553-CBF4BB1D4F12}"/>
    <hyperlink ref="G58" r:id="rId77" xr:uid="{3724771C-0FAA-1446-A26D-EC2E8FA66FE3}"/>
    <hyperlink ref="G59" r:id="rId78" xr:uid="{C41ED7EC-E0E5-4646-8939-8E5100734A63}"/>
    <hyperlink ref="G60" r:id="rId79" xr:uid="{90ED42DC-4C7E-FB45-9D7E-29CC182B0D89}"/>
    <hyperlink ref="G61" r:id="rId80" xr:uid="{0B0D26C0-0376-F644-A017-2036EBA38CEA}"/>
    <hyperlink ref="C72" r:id="rId81" xr:uid="{648F2E6F-A822-2E42-A5DB-3B4EF0561152}"/>
    <hyperlink ref="G62" r:id="rId82" xr:uid="{AF255F3F-B385-084D-BD16-23932A77EC12}"/>
    <hyperlink ref="G63" r:id="rId83" xr:uid="{213DD4D9-F00B-604F-AA72-FBE3A5B48739}"/>
    <hyperlink ref="G64" r:id="rId84" xr:uid="{94511C9A-76F2-2243-BD1A-89856FDAC17A}"/>
    <hyperlink ref="G65" r:id="rId85" xr:uid="{216570EF-FC5B-8B42-ABA0-D17814E4CB2D}"/>
    <hyperlink ref="G66" r:id="rId86" xr:uid="{87A6A80E-EFED-0C4C-A298-EEC83A6BD466}"/>
    <hyperlink ref="C73" r:id="rId87" xr:uid="{F3313168-B7D7-D740-91B0-182F0DABEDB1}"/>
    <hyperlink ref="C75" r:id="rId88" xr:uid="{3B246D4A-7CF6-C14C-ACEA-CBA3AD65B6BE}"/>
    <hyperlink ref="C74" r:id="rId89" xr:uid="{6F3A0E9A-6F48-4E4C-BC86-B38ACB0B4AB4}"/>
    <hyperlink ref="C76" r:id="rId90" xr:uid="{3A2E4B18-6671-3F4F-A84D-9B82EBEAE8F9}"/>
  </hyperlinks>
  <pageMargins left="0.75" right="0.75" top="1" bottom="1" header="0.5" footer="0.5"/>
  <pageSetup paperSize="9" orientation="landscape" r:id="rId91"/>
  <headerFooter alignWithMargins="0"/>
  <drawing r:id="rId92"/>
  <legacyDrawing r:id="rId9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O73"/>
  <sheetViews>
    <sheetView showRuler="0" zoomScaleNormal="100" workbookViewId="0">
      <pane ySplit="5" topLeftCell="A12" activePane="bottomLeft" state="frozen"/>
      <selection pane="bottomLeft" activeCell="C20" sqref="C20:D20"/>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1" t="s">
        <v>23</v>
      </c>
      <c r="D2" s="279" t="s">
        <v>280</v>
      </c>
      <c r="F2" s="102"/>
      <c r="H2" s="103"/>
    </row>
    <row r="3" spans="1:15" ht="27" customHeight="1" thickBot="1">
      <c r="B3" s="59">
        <f>COUNTA( D6:D13)</f>
        <v>8</v>
      </c>
      <c r="D3" s="280"/>
      <c r="F3" s="104" t="s">
        <v>184</v>
      </c>
      <c r="H3" s="104" t="s">
        <v>25</v>
      </c>
    </row>
    <row r="4" spans="1:15" ht="13.5" customHeight="1" thickTop="1"/>
    <row r="5" spans="1:15" ht="15.75" thickBot="1">
      <c r="A5" s="105" t="s">
        <v>26</v>
      </c>
      <c r="B5" s="105" t="s">
        <v>27</v>
      </c>
      <c r="C5" s="105" t="s">
        <v>28</v>
      </c>
      <c r="D5" s="105" t="s">
        <v>29</v>
      </c>
      <c r="E5" s="105" t="s">
        <v>30</v>
      </c>
      <c r="F5" s="105" t="s">
        <v>31</v>
      </c>
      <c r="G5" s="105" t="s">
        <v>91</v>
      </c>
      <c r="H5" s="105" t="s">
        <v>92</v>
      </c>
    </row>
    <row r="6" spans="1:15" s="13" customFormat="1" ht="45" customHeight="1">
      <c r="A6" s="198"/>
      <c r="B6" s="173" t="s">
        <v>280</v>
      </c>
      <c r="C6" s="174" t="s">
        <v>219</v>
      </c>
      <c r="D6" s="175" t="s">
        <v>3028</v>
      </c>
      <c r="E6" s="176">
        <v>45393</v>
      </c>
      <c r="F6" s="176"/>
      <c r="G6" s="207" t="s">
        <v>32</v>
      </c>
      <c r="H6" s="208"/>
      <c r="I6" s="26"/>
      <c r="M6" s="46"/>
      <c r="N6" s="47"/>
      <c r="O6" s="48"/>
    </row>
    <row r="7" spans="1:15" s="13" customFormat="1" ht="45" customHeight="1">
      <c r="A7" s="74"/>
      <c r="B7" s="60" t="s">
        <v>280</v>
      </c>
      <c r="C7" s="75" t="s">
        <v>219</v>
      </c>
      <c r="D7" s="157" t="s">
        <v>3029</v>
      </c>
      <c r="E7" s="79">
        <v>45393</v>
      </c>
      <c r="F7" s="79"/>
      <c r="G7" s="206" t="s">
        <v>32</v>
      </c>
      <c r="H7" s="165"/>
      <c r="I7" s="26"/>
      <c r="M7" s="46"/>
      <c r="N7" s="47"/>
      <c r="O7" s="48"/>
    </row>
    <row r="8" spans="1:15" s="13" customFormat="1" ht="45" customHeight="1">
      <c r="A8" s="209"/>
      <c r="B8" s="210" t="s">
        <v>280</v>
      </c>
      <c r="C8" s="211" t="s">
        <v>219</v>
      </c>
      <c r="D8" s="182" t="s">
        <v>3032</v>
      </c>
      <c r="E8" s="79">
        <v>45393</v>
      </c>
      <c r="F8" s="212"/>
      <c r="G8" s="213" t="s">
        <v>32</v>
      </c>
      <c r="H8" s="214"/>
      <c r="I8" s="26"/>
      <c r="M8" s="46"/>
      <c r="N8" s="47"/>
      <c r="O8" s="48"/>
    </row>
    <row r="9" spans="1:15" s="13" customFormat="1" ht="45" customHeight="1">
      <c r="A9" s="74"/>
      <c r="B9" s="60" t="s">
        <v>280</v>
      </c>
      <c r="C9" s="75" t="s">
        <v>219</v>
      </c>
      <c r="D9" s="157" t="s">
        <v>3033</v>
      </c>
      <c r="E9" s="79">
        <v>45393</v>
      </c>
      <c r="F9" s="79"/>
      <c r="G9" s="206" t="s">
        <v>32</v>
      </c>
      <c r="H9" s="165"/>
      <c r="I9" s="26"/>
      <c r="M9" s="46"/>
      <c r="N9" s="47"/>
      <c r="O9" s="48"/>
    </row>
    <row r="10" spans="1:15" s="13" customFormat="1" ht="45" customHeight="1">
      <c r="A10" s="209"/>
      <c r="B10" s="210" t="s">
        <v>280</v>
      </c>
      <c r="C10" s="211" t="s">
        <v>219</v>
      </c>
      <c r="D10" s="182" t="s">
        <v>3034</v>
      </c>
      <c r="E10" s="212">
        <v>45393</v>
      </c>
      <c r="F10" s="212"/>
      <c r="G10" s="213" t="s">
        <v>32</v>
      </c>
      <c r="H10" s="214"/>
      <c r="I10" s="26"/>
      <c r="M10" s="46"/>
      <c r="N10" s="47"/>
      <c r="O10" s="48"/>
    </row>
    <row r="11" spans="1:15" s="13" customFormat="1" ht="45" customHeight="1">
      <c r="A11" s="209"/>
      <c r="B11" s="210" t="s">
        <v>280</v>
      </c>
      <c r="C11" s="211" t="s">
        <v>219</v>
      </c>
      <c r="D11" s="182" t="s">
        <v>3061</v>
      </c>
      <c r="E11" s="212">
        <v>45306</v>
      </c>
      <c r="F11" s="212" t="s">
        <v>62</v>
      </c>
      <c r="G11" s="213" t="s">
        <v>32</v>
      </c>
      <c r="H11" s="214"/>
      <c r="I11" s="26"/>
      <c r="M11" s="46"/>
      <c r="N11" s="47"/>
      <c r="O11" s="48"/>
    </row>
    <row r="12" spans="1:15" s="13" customFormat="1" ht="45" customHeight="1">
      <c r="A12" s="209"/>
      <c r="B12" s="210" t="s">
        <v>280</v>
      </c>
      <c r="C12" s="211" t="s">
        <v>219</v>
      </c>
      <c r="D12" s="182" t="s">
        <v>3084</v>
      </c>
      <c r="E12" s="212" t="s">
        <v>66</v>
      </c>
      <c r="F12" s="212" t="s">
        <v>101</v>
      </c>
      <c r="G12" s="213" t="s">
        <v>32</v>
      </c>
      <c r="H12" s="214"/>
      <c r="I12" s="26"/>
      <c r="M12" s="46"/>
      <c r="N12" s="47"/>
      <c r="O12" s="48"/>
    </row>
    <row r="13" spans="1:15" s="13" customFormat="1" ht="59.1" customHeight="1">
      <c r="A13" s="209"/>
      <c r="B13" s="210" t="s">
        <v>280</v>
      </c>
      <c r="C13" s="211" t="s">
        <v>3162</v>
      </c>
      <c r="D13" s="182" t="s">
        <v>3161</v>
      </c>
      <c r="E13" s="212">
        <v>45322</v>
      </c>
      <c r="F13" s="212"/>
      <c r="G13" s="213" t="s">
        <v>32</v>
      </c>
      <c r="H13" s="214"/>
      <c r="I13" s="26"/>
      <c r="M13" s="46"/>
      <c r="N13" s="47"/>
      <c r="O13" s="48"/>
    </row>
    <row r="14" spans="1:15" ht="45" customHeight="1" thickBot="1">
      <c r="A14" s="109"/>
      <c r="F14" s="112"/>
      <c r="G14" s="112"/>
    </row>
    <row r="15" spans="1:15" ht="15.75" customHeight="1" thickBot="1">
      <c r="A15" s="109"/>
      <c r="B15" s="115" t="s">
        <v>26</v>
      </c>
      <c r="C15" s="115" t="s">
        <v>36</v>
      </c>
      <c r="D15" s="115" t="s">
        <v>37</v>
      </c>
      <c r="F15" s="112"/>
      <c r="G15" s="109"/>
    </row>
    <row r="16" spans="1:15" ht="45" customHeight="1">
      <c r="A16" s="109"/>
      <c r="B16" s="185"/>
      <c r="C16" s="228" t="s">
        <v>38</v>
      </c>
      <c r="D16" s="189" t="s">
        <v>3188</v>
      </c>
      <c r="F16" s="124" t="s">
        <v>266</v>
      </c>
      <c r="G16" s="112"/>
      <c r="H16" s="112"/>
    </row>
    <row r="17" spans="1:8" ht="45" customHeight="1" thickBot="1">
      <c r="A17" s="109"/>
      <c r="B17" s="109"/>
      <c r="C17" s="109"/>
      <c r="D17" s="109"/>
      <c r="G17" s="109"/>
      <c r="H17" s="112"/>
    </row>
    <row r="18" spans="1:8" ht="15.75" thickBot="1">
      <c r="A18" s="109"/>
      <c r="B18" s="110" t="s">
        <v>39</v>
      </c>
      <c r="C18" s="283" t="s">
        <v>55</v>
      </c>
      <c r="D18" s="284"/>
      <c r="G18" s="109"/>
      <c r="H18" s="109"/>
    </row>
    <row r="19" spans="1:8" ht="39.950000000000003" customHeight="1" thickBot="1">
      <c r="A19" s="109"/>
      <c r="B19" s="111" t="s">
        <v>283</v>
      </c>
      <c r="C19" s="281" t="s">
        <v>284</v>
      </c>
      <c r="D19" s="282"/>
      <c r="G19" s="109"/>
      <c r="H19" s="109"/>
    </row>
    <row r="20" spans="1:8" ht="39.950000000000003" customHeight="1" thickBot="1">
      <c r="A20" s="109"/>
      <c r="B20" s="111" t="s">
        <v>47</v>
      </c>
      <c r="C20" s="281" t="s">
        <v>285</v>
      </c>
      <c r="D20" s="282"/>
      <c r="G20" s="109"/>
      <c r="H20" s="109"/>
    </row>
    <row r="21" spans="1:8" ht="39.950000000000003" customHeight="1" thickBot="1">
      <c r="A21" s="109"/>
      <c r="B21" s="111" t="s">
        <v>45</v>
      </c>
      <c r="C21" s="281" t="s">
        <v>286</v>
      </c>
      <c r="D21" s="282"/>
      <c r="G21" s="109"/>
      <c r="H21" s="109"/>
    </row>
    <row r="22" spans="1:8" ht="39.950000000000003" customHeight="1" thickBot="1">
      <c r="A22" s="109"/>
      <c r="B22" s="72" t="s">
        <v>51</v>
      </c>
      <c r="G22" s="109"/>
      <c r="H22" s="109"/>
    </row>
    <row r="23" spans="1:8" ht="14.25">
      <c r="A23" s="109"/>
      <c r="B23" s="109"/>
      <c r="G23" s="109"/>
      <c r="H23" s="109"/>
    </row>
    <row r="24" spans="1:8" ht="14.25">
      <c r="A24" s="109"/>
      <c r="B24" s="109"/>
      <c r="G24" s="109"/>
      <c r="H24" s="109"/>
    </row>
    <row r="25" spans="1:8" ht="14.25">
      <c r="A25" s="109"/>
      <c r="B25" s="109"/>
      <c r="G25" s="109"/>
      <c r="H25" s="109"/>
    </row>
    <row r="26" spans="1:8" ht="14.25">
      <c r="A26" s="109"/>
      <c r="B26" s="109"/>
      <c r="G26" s="109"/>
      <c r="H26" s="109"/>
    </row>
    <row r="27" spans="1:8" ht="12.75" customHeight="1">
      <c r="A27" s="109"/>
      <c r="B27" s="109"/>
      <c r="G27" s="109"/>
      <c r="H27" s="109"/>
    </row>
    <row r="28" spans="1:8" ht="14.25">
      <c r="A28" s="109"/>
      <c r="B28" s="109"/>
      <c r="G28" s="109"/>
      <c r="H28" s="109"/>
    </row>
    <row r="29" spans="1:8" ht="14.25">
      <c r="A29" s="109"/>
      <c r="B29" s="109"/>
      <c r="G29" s="109"/>
      <c r="H29" s="109"/>
    </row>
    <row r="30" spans="1:8" ht="14.25">
      <c r="A30" s="109"/>
      <c r="B30" s="109"/>
      <c r="G30" s="109"/>
      <c r="H30" s="109"/>
    </row>
    <row r="31" spans="1:8" ht="13.5" customHeight="1">
      <c r="A31" s="109"/>
      <c r="B31" s="109"/>
      <c r="G31" s="109"/>
      <c r="H31" s="109"/>
    </row>
    <row r="32" spans="1:8" ht="12.75" customHeight="1">
      <c r="A32" s="109"/>
      <c r="B32" s="109"/>
      <c r="G32" s="109"/>
      <c r="H32" s="109"/>
    </row>
    <row r="33" spans="1:8" ht="14.25">
      <c r="A33" s="109"/>
      <c r="B33" s="109"/>
      <c r="G33" s="109"/>
      <c r="H33" s="109"/>
    </row>
    <row r="34" spans="1:8" ht="14.25">
      <c r="A34" s="109"/>
      <c r="B34" s="109"/>
      <c r="G34" s="109"/>
      <c r="H34" s="109"/>
    </row>
    <row r="35" spans="1:8" ht="14.25">
      <c r="A35" s="109"/>
      <c r="B35" s="109"/>
      <c r="G35" s="109"/>
      <c r="H35" s="109"/>
    </row>
    <row r="36" spans="1:8" ht="14.25">
      <c r="A36" s="109"/>
      <c r="B36" s="109"/>
      <c r="G36" s="109"/>
      <c r="H36" s="109"/>
    </row>
    <row r="37" spans="1:8" ht="14.25">
      <c r="A37" s="109"/>
      <c r="B37" s="109"/>
      <c r="G37" s="109"/>
      <c r="H37" s="109"/>
    </row>
    <row r="38" spans="1:8" ht="14.25">
      <c r="A38" s="109"/>
      <c r="B38" s="109"/>
      <c r="G38" s="109"/>
      <c r="H38" s="109"/>
    </row>
    <row r="39" spans="1:8" ht="14.25">
      <c r="A39" s="109"/>
      <c r="B39" s="109"/>
      <c r="G39" s="109"/>
      <c r="H39" s="109"/>
    </row>
    <row r="40" spans="1:8" ht="14.25">
      <c r="A40" s="109"/>
      <c r="B40" s="109"/>
      <c r="G40" s="109"/>
      <c r="H40" s="109"/>
    </row>
    <row r="41" spans="1:8" ht="14.25">
      <c r="A41" s="109"/>
      <c r="B41" s="109"/>
      <c r="G41" s="109"/>
      <c r="H41" s="109"/>
    </row>
    <row r="42" spans="1:8" ht="14.25">
      <c r="A42" s="109"/>
      <c r="B42" s="109"/>
      <c r="G42" s="109"/>
      <c r="H42" s="109"/>
    </row>
    <row r="43" spans="1:8" ht="14.25">
      <c r="A43" s="109"/>
      <c r="B43" s="109"/>
      <c r="G43" s="109"/>
      <c r="H43" s="109"/>
    </row>
    <row r="44" spans="1:8" ht="14.25">
      <c r="B44" s="109"/>
      <c r="H44" s="109"/>
    </row>
    <row r="45" spans="1:8" ht="14.25">
      <c r="B45" s="109"/>
      <c r="H45" s="109"/>
    </row>
    <row r="46" spans="1:8" ht="14.25">
      <c r="B46" s="109"/>
      <c r="H46" s="109"/>
    </row>
    <row r="47" spans="1:8" ht="14.25">
      <c r="B47" s="109"/>
    </row>
    <row r="48" spans="1:8" ht="14.25">
      <c r="B48" s="109"/>
    </row>
    <row r="49" spans="2:2" ht="14.25">
      <c r="B49" s="109"/>
    </row>
    <row r="50" spans="2:2" ht="14.25">
      <c r="B50" s="109"/>
    </row>
    <row r="73"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9:D19"/>
    <mergeCell ref="C20:D20"/>
    <mergeCell ref="C21:D21"/>
    <mergeCell ref="C18:D18"/>
  </mergeCells>
  <phoneticPr fontId="0" type="noConversion"/>
  <conditionalFormatting sqref="A6:A13 H6:H13">
    <cfRule type="cellIs" dxfId="32" priority="7" operator="equal">
      <formula>"!"</formula>
    </cfRule>
  </conditionalFormatting>
  <conditionalFormatting sqref="B16">
    <cfRule type="cellIs" dxfId="31" priority="1" operator="equal">
      <formula>"!"</formula>
    </cfRule>
  </conditionalFormatting>
  <conditionalFormatting sqref="F6:F13">
    <cfRule type="cellIs" dxfId="30" priority="4" operator="equal">
      <formula>"VEDI NOTA"</formula>
    </cfRule>
    <cfRule type="cellIs" dxfId="29" priority="5" operator="equal">
      <formula>"SCADUTA"</formula>
    </cfRule>
    <cfRule type="cellIs" dxfId="28" priority="6" operator="equal">
      <formula>"MENO DI 30 GIORNI!"</formula>
    </cfRule>
  </conditionalFormatting>
  <hyperlinks>
    <hyperlink ref="B20" r:id="rId2" xr:uid="{00000000-0004-0000-0F00-000000000000}"/>
    <hyperlink ref="B19" r:id="rId3" xr:uid="{00000000-0004-0000-0F00-000001000000}"/>
    <hyperlink ref="B21" r:id="rId4" xr:uid="{00000000-0004-0000-0F00-000002000000}"/>
    <hyperlink ref="C19:D19" r:id="rId5" display="Health Research" xr:uid="{CD58FDF0-2E05-42B6-B039-8E26FDE7338C}"/>
    <hyperlink ref="C20:D20" r:id="rId6" display="HADEA" xr:uid="{29A04B19-7C23-4D28-A262-EF48C7D86918}"/>
    <hyperlink ref="C21:D21" r:id="rId7" display="EMA" xr:uid="{56D6DA69-B30D-4A86-BFD7-450458916426}"/>
    <hyperlink ref="B22" r:id="rId8" xr:uid="{99EBCC8F-E442-474C-95A4-674E0C6A2A46}"/>
    <hyperlink ref="G6" r:id="rId9" xr:uid="{B391E234-35A9-424D-8B40-CF6573CDAD4A}"/>
    <hyperlink ref="G7" r:id="rId10" xr:uid="{34594907-5F2B-454B-8CE5-C9770D69E892}"/>
    <hyperlink ref="G8" r:id="rId11" xr:uid="{F075597F-7E79-9D45-8CF3-E24F3837DD10}"/>
    <hyperlink ref="G9" r:id="rId12" xr:uid="{A52AEF80-8D30-204A-944D-B0A85F4E5E40}"/>
    <hyperlink ref="G10" r:id="rId13" xr:uid="{AAF85F9F-B627-3246-8512-1DA0D2B56CE7}"/>
    <hyperlink ref="G11" r:id="rId14" xr:uid="{0793E58F-E31B-1148-B883-A0F44B10053E}"/>
    <hyperlink ref="G12" r:id="rId15" xr:uid="{B1676B16-D302-F645-BCD7-222909B21171}"/>
    <hyperlink ref="G13" r:id="rId16" xr:uid="{9A35540E-376E-4848-BC3A-8A5C6545D70A}"/>
    <hyperlink ref="C16" r:id="rId17" xr:uid="{B6DB4803-150C-0E49-9EAB-2237FB6FC610}"/>
  </hyperlinks>
  <pageMargins left="3.1250000000000002E-3" right="0.75" top="2.8124999999999999E-3" bottom="1" header="0.5" footer="0.5"/>
  <pageSetup paperSize="9" scale="49" orientation="landscape" r:id="rId18"/>
  <headerFooter alignWithMargins="0"/>
  <drawing r:id="rId19"/>
  <legacyDrawing r:id="rId2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705"/>
  <sheetViews>
    <sheetView zoomScaleNormal="100" workbookViewId="0">
      <pane ySplit="7" topLeftCell="A25" activePane="bottomLeft" state="frozen"/>
      <selection activeCell="N12" sqref="N12"/>
      <selection pane="bottomLeft" activeCell="F2" sqref="F2"/>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254" ht="14.25" customHeight="1" thickBot="1"/>
    <row r="2" spans="1:254" ht="36" customHeight="1" thickTop="1">
      <c r="B2" s="77" t="s">
        <v>23</v>
      </c>
      <c r="D2" s="285" t="s">
        <v>21</v>
      </c>
      <c r="F2" s="83"/>
      <c r="H2" s="85"/>
    </row>
    <row r="3" spans="1:254" ht="22.5" customHeight="1" thickBot="1">
      <c r="B3" s="59">
        <f>COUNTA(D8:D24)</f>
        <v>17</v>
      </c>
      <c r="D3" s="248"/>
      <c r="F3" s="82" t="s">
        <v>184</v>
      </c>
      <c r="H3" s="82" t="s">
        <v>25</v>
      </c>
    </row>
    <row r="4" spans="1:254" ht="12" customHeight="1" thickTop="1"/>
    <row r="5" spans="1:254" ht="12" customHeight="1">
      <c r="C5" s="141"/>
      <c r="D5" s="142" t="s">
        <v>287</v>
      </c>
      <c r="F5" s="143" t="s">
        <v>288</v>
      </c>
    </row>
    <row r="6" spans="1:254" ht="12" customHeight="1" thickBot="1"/>
    <row r="7" spans="1:254" ht="15.75" customHeight="1" thickBot="1">
      <c r="A7" s="68" t="s">
        <v>26</v>
      </c>
      <c r="B7" s="66" t="s">
        <v>289</v>
      </c>
      <c r="C7" s="67" t="s">
        <v>290</v>
      </c>
      <c r="D7" s="67" t="s">
        <v>29</v>
      </c>
      <c r="E7" s="67" t="s">
        <v>30</v>
      </c>
      <c r="F7" s="67" t="s">
        <v>31</v>
      </c>
      <c r="G7" s="68" t="s">
        <v>91</v>
      </c>
      <c r="H7" s="69" t="s">
        <v>33</v>
      </c>
    </row>
    <row r="8" spans="1:254" ht="45" customHeight="1">
      <c r="A8" s="74"/>
      <c r="B8" s="60" t="s">
        <v>21</v>
      </c>
      <c r="C8" s="144" t="s">
        <v>3047</v>
      </c>
      <c r="D8" s="157" t="s">
        <v>302</v>
      </c>
      <c r="E8" s="79">
        <v>45294</v>
      </c>
      <c r="F8" s="79" t="s">
        <v>62</v>
      </c>
      <c r="G8" s="121" t="s">
        <v>32</v>
      </c>
      <c r="H8" s="134"/>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row>
    <row r="9" spans="1:254" ht="45" customHeight="1">
      <c r="A9" s="74"/>
      <c r="B9" s="60" t="s">
        <v>21</v>
      </c>
      <c r="C9" s="75" t="s">
        <v>3051</v>
      </c>
      <c r="D9" s="157" t="s">
        <v>303</v>
      </c>
      <c r="E9" s="79">
        <v>45306</v>
      </c>
      <c r="F9" s="79" t="s">
        <v>62</v>
      </c>
      <c r="G9" s="121" t="s">
        <v>32</v>
      </c>
      <c r="H9" s="134"/>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row>
    <row r="10" spans="1:254" ht="45" customHeight="1">
      <c r="A10" s="74"/>
      <c r="B10" s="60" t="s">
        <v>21</v>
      </c>
      <c r="C10" s="75" t="s">
        <v>3046</v>
      </c>
      <c r="D10" s="157" t="s">
        <v>3016</v>
      </c>
      <c r="E10" s="79">
        <v>45272</v>
      </c>
      <c r="F10" s="79" t="s">
        <v>62</v>
      </c>
      <c r="G10" s="171" t="s">
        <v>32</v>
      </c>
      <c r="H10" s="134"/>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spans="1:254" ht="45" customHeight="1">
      <c r="A11" s="74"/>
      <c r="B11" s="60" t="s">
        <v>21</v>
      </c>
      <c r="C11" s="75" t="s">
        <v>3051</v>
      </c>
      <c r="D11" s="157" t="s">
        <v>3017</v>
      </c>
      <c r="E11" s="79">
        <v>45306</v>
      </c>
      <c r="F11" s="79" t="s">
        <v>62</v>
      </c>
      <c r="G11" s="171" t="s">
        <v>32</v>
      </c>
      <c r="H11" s="134"/>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spans="1:254" ht="45" customHeight="1">
      <c r="A12" s="74"/>
      <c r="B12" s="60" t="s">
        <v>21</v>
      </c>
      <c r="C12" s="75" t="s">
        <v>3048</v>
      </c>
      <c r="D12" s="157" t="s">
        <v>3035</v>
      </c>
      <c r="E12" s="79">
        <v>45279</v>
      </c>
      <c r="F12" s="79" t="s">
        <v>62</v>
      </c>
      <c r="G12" s="186" t="s">
        <v>32</v>
      </c>
      <c r="H12" s="134"/>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spans="1:254" ht="56.1" customHeight="1">
      <c r="A13" s="74"/>
      <c r="B13" s="60" t="s">
        <v>21</v>
      </c>
      <c r="C13" s="75" t="s">
        <v>3049</v>
      </c>
      <c r="D13" s="157" t="s">
        <v>3036</v>
      </c>
      <c r="E13" s="79">
        <v>45300</v>
      </c>
      <c r="F13" s="79" t="s">
        <v>62</v>
      </c>
      <c r="G13" s="186" t="s">
        <v>32</v>
      </c>
      <c r="H13" s="134"/>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spans="1:254" ht="45" customHeight="1">
      <c r="A14" s="74"/>
      <c r="B14" s="60" t="s">
        <v>21</v>
      </c>
      <c r="C14" s="75" t="s">
        <v>3050</v>
      </c>
      <c r="D14" s="157" t="s">
        <v>3037</v>
      </c>
      <c r="E14" s="79">
        <v>45322</v>
      </c>
      <c r="F14" s="79"/>
      <c r="G14" s="186" t="s">
        <v>32</v>
      </c>
      <c r="H14" s="134"/>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spans="1:254" ht="45.95" customHeight="1">
      <c r="A15" s="74"/>
      <c r="B15" s="60" t="s">
        <v>21</v>
      </c>
      <c r="C15" s="75" t="s">
        <v>3047</v>
      </c>
      <c r="D15" s="157" t="s">
        <v>3060</v>
      </c>
      <c r="E15" s="79">
        <v>45308</v>
      </c>
      <c r="F15" s="79" t="s">
        <v>62</v>
      </c>
      <c r="G15" s="186" t="s">
        <v>32</v>
      </c>
      <c r="H15" s="134"/>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spans="1:254" ht="56.1" customHeight="1">
      <c r="A16" s="74"/>
      <c r="B16" s="60" t="s">
        <v>21</v>
      </c>
      <c r="C16" s="75" t="s">
        <v>3049</v>
      </c>
      <c r="D16" s="157" t="s">
        <v>3077</v>
      </c>
      <c r="E16" s="79">
        <v>45308</v>
      </c>
      <c r="F16" s="79" t="s">
        <v>62</v>
      </c>
      <c r="G16" s="186" t="s">
        <v>32</v>
      </c>
      <c r="H16" s="134"/>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spans="1:254" ht="56.1" customHeight="1">
      <c r="A17" s="74"/>
      <c r="B17" s="60" t="s">
        <v>21</v>
      </c>
      <c r="C17" s="75" t="s">
        <v>3049</v>
      </c>
      <c r="D17" s="157" t="s">
        <v>3078</v>
      </c>
      <c r="E17" s="79">
        <v>45308</v>
      </c>
      <c r="F17" s="79" t="s">
        <v>62</v>
      </c>
      <c r="G17" s="186" t="s">
        <v>32</v>
      </c>
      <c r="H17" s="134"/>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row>
    <row r="18" spans="1:254" ht="99.95" customHeight="1">
      <c r="A18" s="74"/>
      <c r="B18" s="60" t="s">
        <v>21</v>
      </c>
      <c r="C18" s="75" t="s">
        <v>3082</v>
      </c>
      <c r="D18" s="157" t="s">
        <v>3081</v>
      </c>
      <c r="E18" s="79">
        <v>44957</v>
      </c>
      <c r="F18" s="79"/>
      <c r="G18" s="186" t="s">
        <v>32</v>
      </c>
      <c r="H18" s="134"/>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row>
    <row r="19" spans="1:254" ht="56.1" customHeight="1">
      <c r="A19" s="74"/>
      <c r="B19" s="60" t="s">
        <v>21</v>
      </c>
      <c r="C19" s="75" t="s">
        <v>3048</v>
      </c>
      <c r="D19" s="157" t="s">
        <v>3085</v>
      </c>
      <c r="E19" s="79">
        <v>45337</v>
      </c>
      <c r="F19" s="79"/>
      <c r="G19" s="186" t="s">
        <v>32</v>
      </c>
      <c r="H19" s="134"/>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row>
    <row r="20" spans="1:254" ht="56.1" customHeight="1">
      <c r="A20" s="74"/>
      <c r="B20" s="60" t="s">
        <v>21</v>
      </c>
      <c r="C20" s="75" t="s">
        <v>3051</v>
      </c>
      <c r="D20" s="157" t="s">
        <v>3131</v>
      </c>
      <c r="E20" s="79">
        <v>45341</v>
      </c>
      <c r="F20" s="79"/>
      <c r="G20" s="186" t="s">
        <v>32</v>
      </c>
      <c r="H20" s="134"/>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row>
    <row r="21" spans="1:254" ht="56.1" customHeight="1">
      <c r="A21" s="74"/>
      <c r="B21" s="60" t="s">
        <v>21</v>
      </c>
      <c r="C21" s="75" t="s">
        <v>3051</v>
      </c>
      <c r="D21" s="157" t="s">
        <v>3132</v>
      </c>
      <c r="E21" s="79">
        <v>45322</v>
      </c>
      <c r="F21" s="79"/>
      <c r="G21" s="186" t="s">
        <v>32</v>
      </c>
      <c r="H21" s="134"/>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row>
    <row r="22" spans="1:254" ht="56.1" customHeight="1">
      <c r="A22" s="74"/>
      <c r="B22" s="60" t="s">
        <v>21</v>
      </c>
      <c r="C22" s="75" t="s">
        <v>3046</v>
      </c>
      <c r="D22" s="157" t="s">
        <v>3142</v>
      </c>
      <c r="E22" s="79">
        <v>45352</v>
      </c>
      <c r="F22" s="79"/>
      <c r="G22" s="186" t="s">
        <v>32</v>
      </c>
      <c r="H22" s="134"/>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row>
    <row r="23" spans="1:254" ht="56.1" customHeight="1">
      <c r="A23" s="74"/>
      <c r="B23" s="60" t="s">
        <v>21</v>
      </c>
      <c r="C23" s="75" t="s">
        <v>3049</v>
      </c>
      <c r="D23" s="157" t="s">
        <v>3143</v>
      </c>
      <c r="E23" s="79">
        <v>45328</v>
      </c>
      <c r="F23" s="79"/>
      <c r="G23" s="186" t="s">
        <v>32</v>
      </c>
      <c r="H23" s="134"/>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row>
    <row r="24" spans="1:254" ht="56.1" customHeight="1">
      <c r="A24" s="74" t="s">
        <v>3115</v>
      </c>
      <c r="B24" s="60" t="s">
        <v>21</v>
      </c>
      <c r="C24" s="75" t="s">
        <v>3050</v>
      </c>
      <c r="D24" s="157" t="s">
        <v>3196</v>
      </c>
      <c r="E24" s="79">
        <v>45330</v>
      </c>
      <c r="F24" s="79"/>
      <c r="G24" s="186" t="s">
        <v>32</v>
      </c>
      <c r="H24" s="134"/>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row>
    <row r="25" spans="1:254" ht="45" customHeight="1" thickBot="1">
      <c r="A25" s="12"/>
      <c r="B25" s="3"/>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row>
    <row r="26" spans="1:254" ht="15.75" customHeight="1" thickBot="1">
      <c r="B26" s="115" t="s">
        <v>26</v>
      </c>
      <c r="C26" s="115" t="s">
        <v>36</v>
      </c>
      <c r="D26" s="115" t="s">
        <v>37</v>
      </c>
    </row>
    <row r="27" spans="1:254" ht="45" customHeight="1">
      <c r="A27" s="12"/>
      <c r="B27" s="185"/>
      <c r="C27" s="187"/>
      <c r="D27" s="189"/>
    </row>
    <row r="28" spans="1:254" ht="45" customHeight="1" thickBot="1">
      <c r="A28" s="12"/>
      <c r="B28" s="3"/>
    </row>
    <row r="29" spans="1:254" ht="15.75" customHeight="1" thickBot="1">
      <c r="B29" s="12"/>
      <c r="C29" s="70" t="s">
        <v>39</v>
      </c>
      <c r="D29" s="71"/>
    </row>
    <row r="30" spans="1:254" ht="45" customHeight="1" thickBot="1">
      <c r="C30" s="123" t="s">
        <v>305</v>
      </c>
      <c r="D30" s="113" t="s">
        <v>49</v>
      </c>
    </row>
    <row r="31" spans="1:254" ht="45" customHeight="1" thickBot="1">
      <c r="C31" s="72" t="s">
        <v>51</v>
      </c>
      <c r="D31" s="113" t="s">
        <v>45</v>
      </c>
    </row>
    <row r="32" spans="1:254" ht="45" customHeight="1" thickBot="1">
      <c r="C32" s="123" t="s">
        <v>306</v>
      </c>
      <c r="D32" s="200"/>
    </row>
    <row r="33" spans="3:9" ht="45" customHeight="1" thickBot="1">
      <c r="C33" s="113" t="s">
        <v>47</v>
      </c>
      <c r="D33" s="201"/>
    </row>
    <row r="34" spans="3:9" ht="45" customHeight="1">
      <c r="I34" s="6"/>
    </row>
    <row r="35" spans="3:9" ht="45" customHeight="1"/>
    <row r="36" spans="3:9">
      <c r="I36" s="6"/>
    </row>
    <row r="37" spans="3:9" ht="12.75" customHeight="1"/>
    <row r="45" spans="3:9" ht="12.75" customHeight="1"/>
    <row r="49" spans="9:9" ht="18" customHeight="1"/>
    <row r="50" spans="9:9" ht="19.5" customHeight="1"/>
    <row r="51" spans="9:9" ht="21.75" customHeight="1"/>
    <row r="53" spans="9:9" ht="30.75" customHeight="1"/>
    <row r="55" spans="9:9" ht="30" customHeight="1"/>
    <row r="57" spans="9:9" ht="18" customHeight="1"/>
    <row r="58" spans="9:9" ht="31.5" customHeight="1"/>
    <row r="59" spans="9:9">
      <c r="I59" s="7"/>
    </row>
    <row r="60" spans="9:9">
      <c r="I60" s="7"/>
    </row>
    <row r="61" spans="9:9">
      <c r="I61" s="7"/>
    </row>
    <row r="62" spans="9:9">
      <c r="I62" s="7"/>
    </row>
    <row r="63" spans="9:9" ht="12.75" customHeight="1"/>
    <row r="67" ht="29.25" customHeight="1"/>
    <row r="68" ht="30.75" customHeight="1"/>
    <row r="69" ht="25.5" customHeight="1"/>
    <row r="70" ht="27" customHeight="1"/>
    <row r="71" ht="29.25" customHeight="1"/>
    <row r="73" ht="27.75" customHeight="1"/>
    <row r="75" ht="12.75" customHeight="1"/>
    <row r="77" ht="25.5" customHeight="1"/>
    <row r="78" ht="30.75" customHeight="1"/>
    <row r="79" ht="34.5" customHeight="1"/>
    <row r="80" ht="26.25" customHeight="1"/>
    <row r="81" spans="8:8" ht="31.5" customHeight="1">
      <c r="H81" s="6"/>
    </row>
    <row r="82" spans="8:8" ht="23.25" customHeight="1"/>
    <row r="83" spans="8:8" ht="23.25" customHeight="1">
      <c r="H83" s="6"/>
    </row>
    <row r="84" spans="8:8" ht="21" customHeight="1"/>
    <row r="85" spans="8:8" ht="24.75" customHeight="1"/>
    <row r="86" spans="8:8" ht="24.75" customHeight="1"/>
    <row r="87" spans="8:8" ht="28.5" customHeight="1"/>
    <row r="88" spans="8:8" ht="26.25" customHeight="1"/>
    <row r="89" spans="8:8" ht="20.25" customHeight="1"/>
    <row r="90" spans="8:8" ht="29.25" customHeight="1"/>
    <row r="91" spans="8:8" ht="24.75" customHeight="1"/>
    <row r="92" spans="8:8" ht="25.5" customHeight="1"/>
    <row r="93" spans="8:8" ht="25.5" customHeight="1"/>
    <row r="94" spans="8:8" ht="25.5" customHeight="1"/>
    <row r="95" spans="8:8" ht="25.5" customHeight="1"/>
    <row r="96" spans="8:8" ht="25.5" customHeight="1"/>
    <row r="97" spans="1:254" ht="25.5" customHeight="1"/>
    <row r="98" spans="1:254" ht="25.5" customHeight="1"/>
    <row r="99" spans="1:254" ht="25.5" customHeight="1"/>
    <row r="100" spans="1:254" ht="25.5" customHeight="1"/>
    <row r="101" spans="1:254" ht="25.5" customHeight="1"/>
    <row r="102" spans="1:254" ht="48" customHeight="1"/>
    <row r="103" spans="1:254" ht="30.75" customHeight="1"/>
    <row r="104" spans="1:254" ht="29.25" customHeight="1"/>
    <row r="105" spans="1:254" ht="26.25" customHeight="1"/>
    <row r="106" spans="1:254" ht="27.75" customHeight="1">
      <c r="H106" s="7"/>
    </row>
    <row r="107" spans="1:254" ht="25.5" customHeight="1">
      <c r="H107" s="7"/>
    </row>
    <row r="108" spans="1:254" ht="34.5" customHeight="1">
      <c r="H108" s="7"/>
    </row>
    <row r="109" spans="1:254" ht="33.75" customHeight="1">
      <c r="H109" s="7"/>
    </row>
    <row r="110" spans="1:254" ht="32.25" customHeight="1"/>
    <row r="111" spans="1:254" ht="29.25" customHeight="1"/>
    <row r="112" spans="1:254" s="6" customFormat="1" ht="28.5" customHeight="1">
      <c r="A112"/>
      <c r="B112"/>
      <c r="C112" s="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row>
    <row r="113" spans="1:254" ht="15.75" customHeight="1"/>
    <row r="114" spans="1:254" s="6" customFormat="1" ht="24" customHeight="1">
      <c r="A114"/>
      <c r="B114"/>
      <c r="C114" s="12"/>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row>
    <row r="115" spans="1:254" ht="15.75" customHeight="1"/>
    <row r="116" spans="1:254" ht="30" customHeight="1"/>
    <row r="117" spans="1:254" ht="30" customHeight="1"/>
    <row r="118" spans="1:254" ht="30" customHeight="1"/>
    <row r="119" spans="1:254" ht="15.75" customHeight="1"/>
    <row r="120" spans="1:254" ht="40.5" customHeight="1"/>
    <row r="121" spans="1:254" ht="39" customHeight="1"/>
    <row r="122" spans="1:254" ht="19.5" customHeight="1"/>
    <row r="123" spans="1:254" ht="20.25" customHeight="1"/>
    <row r="124" spans="1:254" ht="26.25" customHeight="1"/>
    <row r="125" spans="1:254" ht="48" customHeight="1"/>
    <row r="126" spans="1:254" ht="45" customHeight="1"/>
    <row r="127" spans="1:254" ht="42" customHeight="1"/>
    <row r="128" spans="1:254" ht="50.25" customHeight="1"/>
    <row r="129" spans="1:254" ht="31.5" customHeight="1"/>
    <row r="130" spans="1:254" ht="30.75" customHeight="1"/>
    <row r="131" spans="1:254" ht="48.75" customHeight="1"/>
    <row r="132" spans="1:254" ht="42" customHeight="1"/>
    <row r="133" spans="1:254" ht="25.5" customHeight="1"/>
    <row r="134" spans="1:254" ht="31.5" customHeight="1"/>
    <row r="135" spans="1:254" ht="41.25" customHeight="1"/>
    <row r="136" spans="1:254" ht="33.75" customHeight="1"/>
    <row r="137" spans="1:254" s="6" customFormat="1" ht="26.25" customHeight="1">
      <c r="A137"/>
      <c r="B137"/>
      <c r="C137" s="12"/>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row>
    <row r="138" spans="1:254" s="6" customFormat="1" ht="24" customHeight="1">
      <c r="A138"/>
      <c r="B138"/>
      <c r="C138" s="12"/>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row>
    <row r="139" spans="1:254" s="6" customFormat="1" ht="29.25" customHeight="1">
      <c r="A139"/>
      <c r="B139"/>
      <c r="C139" s="12"/>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row>
    <row r="140" spans="1:254" s="6" customFormat="1" ht="33" customHeight="1">
      <c r="A140"/>
      <c r="B140"/>
      <c r="C140" s="12"/>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row>
    <row r="141" spans="1:254" ht="30.75" customHeight="1"/>
    <row r="142" spans="1:254" ht="24" customHeight="1"/>
    <row r="146" ht="54" customHeight="1"/>
    <row r="159" ht="30" customHeight="1"/>
    <row r="160" ht="30" customHeight="1"/>
    <row r="161" ht="40.5" customHeight="1"/>
    <row r="162" ht="30" customHeight="1"/>
    <row r="163" ht="30" customHeight="1"/>
    <row r="165" ht="75" customHeight="1"/>
    <row r="166" ht="32.25" customHeight="1"/>
    <row r="168" ht="28.5" customHeight="1"/>
    <row r="169" ht="27.75" customHeight="1"/>
    <row r="170" ht="32.25" customHeight="1"/>
    <row r="171" ht="27.75" customHeight="1"/>
    <row r="172" ht="30" customHeight="1"/>
    <row r="173" ht="30" customHeight="1"/>
    <row r="174" ht="54.75" customHeight="1"/>
    <row r="175" ht="48.75" customHeight="1"/>
    <row r="176" ht="49.5" customHeight="1"/>
    <row r="177" ht="39" customHeight="1"/>
    <row r="178" ht="12.75" hidden="1" customHeight="1"/>
    <row r="179" ht="29.25" customHeight="1"/>
    <row r="180" ht="29.25" hidden="1" customHeight="1"/>
    <row r="181" ht="39.75" customHeight="1"/>
    <row r="182" ht="39.75" hidden="1" customHeight="1"/>
    <row r="183" ht="48.75" customHeight="1"/>
    <row r="184" ht="48" customHeight="1"/>
    <row r="185" ht="33" customHeight="1"/>
    <row r="186" ht="33.75" customHeight="1"/>
    <row r="187" ht="26.25" customHeight="1"/>
    <row r="188" ht="37.5" customHeight="1"/>
    <row r="189" ht="33" customHeight="1"/>
    <row r="190" ht="32.25" customHeight="1"/>
    <row r="191" ht="38.25" customHeight="1"/>
    <row r="192" ht="42" customHeight="1"/>
    <row r="193" ht="40.5" customHeight="1"/>
    <row r="194" ht="33.75" customHeight="1"/>
    <row r="195" ht="33.75" customHeight="1"/>
    <row r="196" ht="40.5" customHeight="1"/>
    <row r="197" ht="31.5" customHeight="1"/>
    <row r="198" ht="32.25" customHeight="1"/>
    <row r="199" ht="30.75" customHeight="1"/>
    <row r="200" ht="31.5" customHeight="1"/>
    <row r="201" ht="31.5" customHeight="1"/>
    <row r="202" ht="31.5" customHeight="1"/>
    <row r="203" ht="31.5" customHeight="1"/>
    <row r="204" ht="44.25" customHeight="1"/>
    <row r="205" ht="31.5" customHeight="1"/>
    <row r="206" ht="31.5" customHeight="1"/>
    <row r="207" ht="40.5" customHeight="1"/>
    <row r="208" ht="31.5" customHeight="1"/>
    <row r="209" spans="7:7" ht="31.5" customHeight="1"/>
    <row r="210" spans="7:7" ht="31.5" customHeight="1"/>
    <row r="211" spans="7:7" ht="31.5" customHeight="1"/>
    <row r="212" spans="7:7" ht="31.5" customHeight="1"/>
    <row r="213" spans="7:7" ht="31.5" customHeight="1"/>
    <row r="214" spans="7:7" ht="29.25" customHeight="1"/>
    <row r="215" spans="7:7" ht="38.25" customHeight="1">
      <c r="G215" s="6"/>
    </row>
    <row r="216" spans="7:7" ht="27" customHeight="1"/>
    <row r="217" spans="7:7" ht="42.75" customHeight="1">
      <c r="G217" s="6"/>
    </row>
    <row r="218" spans="7:7" ht="18" customHeight="1"/>
    <row r="219" spans="7:7" ht="15.75" customHeight="1"/>
    <row r="220" spans="7:7" ht="27.75" customHeight="1"/>
    <row r="221" spans="7:7" ht="27.75" customHeight="1"/>
    <row r="222" spans="7:7" ht="42.75" customHeight="1"/>
    <row r="227" ht="45.75" customHeight="1"/>
    <row r="228" ht="29.25" customHeight="1"/>
    <row r="229" ht="20.25" customHeight="1"/>
    <row r="230" ht="24.75" customHeight="1"/>
    <row r="231" ht="33" customHeight="1"/>
    <row r="232" ht="39.75" customHeight="1"/>
    <row r="233" ht="30" customHeight="1"/>
    <row r="234" ht="32.25" customHeight="1"/>
    <row r="235" ht="21.75" customHeight="1"/>
    <row r="237" ht="21.75" customHeight="1"/>
    <row r="238" ht="34.5" customHeight="1"/>
    <row r="239" ht="41.25" customHeight="1"/>
    <row r="240" ht="36.75" customHeight="1"/>
    <row r="241" ht="30.75" customHeight="1"/>
    <row r="242" ht="42" customHeight="1"/>
    <row r="243" ht="31.5" customHeight="1"/>
    <row r="244" ht="16.5" customHeight="1"/>
    <row r="245" ht="18.75" customHeight="1"/>
    <row r="246" ht="27" customHeight="1"/>
    <row r="247" ht="18.75" customHeight="1"/>
    <row r="248" ht="30" customHeight="1"/>
    <row r="249" ht="30.75" customHeight="1"/>
    <row r="250" ht="31.5" customHeight="1"/>
    <row r="251" ht="30.75" customHeight="1"/>
    <row r="252" ht="30.75" customHeight="1"/>
    <row r="253" ht="30.75" customHeight="1"/>
    <row r="254" ht="49.5" customHeight="1"/>
    <row r="255" ht="30.75" customHeight="1"/>
    <row r="256" ht="30.75" customHeight="1"/>
    <row r="257" ht="30.75" customHeight="1"/>
    <row r="258" ht="30.75" customHeight="1"/>
    <row r="259" ht="30.75" customHeight="1"/>
    <row r="260" ht="30.75" customHeight="1"/>
    <row r="261" ht="30.75" customHeight="1"/>
    <row r="262" ht="43.5" customHeight="1"/>
    <row r="263" ht="30.75" customHeight="1"/>
    <row r="264" ht="30.75" customHeight="1"/>
    <row r="265" ht="30.75" customHeight="1"/>
    <row r="266" ht="30.75" customHeight="1"/>
    <row r="267" ht="30.75" customHeight="1"/>
    <row r="268" ht="30.75" customHeight="1"/>
    <row r="269" ht="30.75" customHeight="1"/>
    <row r="270" ht="30.75" customHeight="1"/>
    <row r="271" ht="42" customHeight="1"/>
    <row r="272" ht="30.75" customHeight="1"/>
    <row r="273" ht="30.75" customHeight="1"/>
    <row r="274" ht="30.75" customHeight="1"/>
    <row r="275" ht="42" customHeight="1"/>
    <row r="276" ht="30.75" customHeight="1"/>
    <row r="277" ht="30.75" customHeight="1"/>
    <row r="278" ht="32.25" customHeight="1"/>
    <row r="279" ht="40.5" customHeight="1"/>
    <row r="280" ht="56.25" customHeight="1"/>
    <row r="281" ht="30.75" customHeight="1"/>
    <row r="282" ht="30.75" customHeight="1"/>
    <row r="283" ht="30.75" customHeight="1"/>
    <row r="284" ht="30.75" customHeight="1"/>
    <row r="285" ht="30.75" customHeight="1"/>
    <row r="286" ht="30.75" customHeight="1"/>
    <row r="287" ht="30.75" customHeight="1"/>
    <row r="288" ht="30.75" customHeight="1"/>
    <row r="289" ht="30.75" customHeight="1"/>
    <row r="290" ht="30.75" customHeight="1"/>
    <row r="291" ht="30.75" customHeight="1"/>
    <row r="292" ht="30.75" customHeight="1"/>
    <row r="293" ht="30.75" customHeight="1"/>
    <row r="294" ht="30.75" customHeight="1"/>
    <row r="295" ht="30.75" customHeight="1"/>
    <row r="296" ht="30.75" customHeight="1"/>
    <row r="297" ht="30.75" customHeight="1"/>
    <row r="298" ht="44.25" customHeight="1"/>
    <row r="299" ht="30.75" customHeight="1"/>
    <row r="303" ht="30.75" customHeight="1"/>
    <row r="304" ht="28.5" customHeight="1"/>
    <row r="305" ht="27.75" customHeight="1"/>
    <row r="306" ht="24.75" customHeight="1"/>
    <row r="307" ht="24.75" customHeight="1"/>
    <row r="309" ht="30" customHeight="1"/>
    <row r="310" ht="27.75" customHeight="1"/>
    <row r="311" ht="31.5" customHeight="1"/>
    <row r="314" ht="26.25" customHeight="1"/>
    <row r="316" ht="30.75" customHeight="1"/>
    <row r="317" ht="30.75" customHeight="1"/>
    <row r="318" ht="24" customHeight="1"/>
    <row r="319" ht="41.25" customHeight="1"/>
    <row r="320" ht="30" customHeight="1"/>
    <row r="321" ht="30" customHeight="1"/>
    <row r="322" ht="30" customHeight="1"/>
    <row r="323" ht="56.25" customHeight="1"/>
    <row r="324" ht="30" customHeight="1"/>
    <row r="325" ht="30" customHeight="1"/>
    <row r="326" ht="30" customHeight="1"/>
    <row r="327" ht="30" customHeight="1"/>
    <row r="328" ht="41.25" customHeight="1"/>
    <row r="329" ht="30" customHeight="1"/>
    <row r="330" ht="30" customHeight="1"/>
    <row r="331" ht="42.75" customHeight="1"/>
    <row r="332" ht="42" customHeight="1"/>
    <row r="333" ht="42" customHeight="1"/>
    <row r="334" ht="30" customHeight="1"/>
    <row r="342" ht="43.5" customHeight="1"/>
    <row r="343" ht="37.5" customHeight="1"/>
    <row r="345" ht="18.75" customHeight="1"/>
    <row r="346" ht="15.75" customHeight="1"/>
    <row r="347" ht="16.5" customHeight="1"/>
    <row r="348" ht="18.75" customHeight="1"/>
    <row r="349" ht="24" customHeight="1"/>
    <row r="350" ht="24" customHeight="1"/>
    <row r="351" ht="17.25" customHeight="1"/>
    <row r="352" ht="24" customHeight="1"/>
    <row r="353" ht="17.25" customHeight="1"/>
    <row r="354" ht="24" customHeight="1"/>
    <row r="355" ht="33.75" customHeight="1"/>
    <row r="356" ht="39" customHeight="1"/>
    <row r="357" ht="24" customHeight="1"/>
    <row r="358" ht="39.75" customHeight="1"/>
    <row r="359" ht="18.75" customHeight="1"/>
    <row r="360" ht="41.25" customHeight="1"/>
    <row r="361" ht="45.75" customHeight="1"/>
    <row r="362" ht="27.75" customHeight="1"/>
    <row r="363" ht="32.25" customHeight="1"/>
    <row r="364" ht="37.5" customHeight="1"/>
    <row r="365" ht="41.25" customHeight="1"/>
    <row r="366" ht="24" customHeight="1"/>
    <row r="367" ht="24" customHeight="1"/>
    <row r="368" ht="44.25" customHeight="1"/>
    <row r="369" ht="24" customHeight="1"/>
    <row r="370" ht="24" customHeight="1"/>
    <row r="371" ht="24" customHeight="1"/>
    <row r="372" ht="24" customHeight="1"/>
    <row r="373" ht="24" customHeight="1"/>
    <row r="374" ht="19.5" customHeight="1"/>
    <row r="375" ht="30.75" customHeight="1"/>
    <row r="376" ht="34.5" customHeight="1"/>
    <row r="377" ht="31.5" customHeight="1"/>
    <row r="378" ht="34.5" customHeight="1"/>
    <row r="379" ht="27.75" customHeight="1"/>
    <row r="380" ht="56.25" customHeight="1"/>
    <row r="381" ht="43.5" customHeight="1"/>
    <row r="382" ht="42.75" customHeight="1"/>
    <row r="383" ht="36" customHeight="1"/>
    <row r="384" ht="44.25" customHeight="1"/>
    <row r="385" ht="24.75" customHeight="1"/>
    <row r="386" ht="38.25" customHeight="1"/>
    <row r="387" ht="40.5" customHeight="1"/>
    <row r="388" ht="27.75" customHeight="1"/>
    <row r="389" ht="48" customHeight="1"/>
    <row r="390" ht="33" customHeight="1"/>
    <row r="391" ht="45" customHeight="1"/>
    <row r="392" ht="28.5" customHeight="1"/>
    <row r="393" ht="32.25" customHeight="1"/>
    <row r="394" ht="29.25" customHeight="1"/>
    <row r="395" ht="33" customHeight="1"/>
    <row r="396" ht="24" customHeight="1"/>
    <row r="397" ht="39.75" customHeight="1"/>
    <row r="398" ht="31.5" customHeight="1"/>
    <row r="399" ht="36.75" customHeight="1"/>
    <row r="400" ht="36.75" customHeight="1"/>
    <row r="401" spans="7:7" ht="27" customHeight="1"/>
    <row r="402" spans="7:7" ht="30.75" customHeight="1"/>
    <row r="403" spans="7:7" ht="52.5" customHeight="1"/>
    <row r="404" spans="7:7" ht="52.5" customHeight="1"/>
    <row r="405" spans="7:7" ht="36.75" customHeight="1"/>
    <row r="406" spans="7:7" ht="45" customHeight="1"/>
    <row r="407" spans="7:7" ht="40.5" customHeight="1"/>
    <row r="408" spans="7:7" ht="28.5" customHeight="1"/>
    <row r="409" spans="7:7" ht="27" customHeight="1"/>
    <row r="410" spans="7:7" ht="29.25" customHeight="1"/>
    <row r="412" spans="7:7" ht="30" customHeight="1"/>
    <row r="413" spans="7:7" ht="41.25" customHeight="1">
      <c r="G413" s="17"/>
    </row>
    <row r="415" spans="7:7" ht="36.75" customHeight="1"/>
    <row r="416" spans="7:7" ht="39" customHeight="1"/>
    <row r="417" ht="29.25" customHeight="1"/>
    <row r="419" ht="33.75" customHeight="1"/>
    <row r="420" ht="33" customHeight="1"/>
    <row r="421" ht="24" customHeight="1"/>
    <row r="422" ht="36.75" customHeight="1"/>
    <row r="423" ht="37.5" customHeight="1"/>
    <row r="424" ht="34.5" customHeight="1"/>
    <row r="425" ht="33.75" customHeight="1"/>
    <row r="426" ht="42" customHeight="1"/>
    <row r="427" ht="20.25" customHeight="1"/>
    <row r="428" ht="30" customHeight="1"/>
    <row r="429" ht="32.25" customHeight="1"/>
    <row r="430" ht="41.25" customHeight="1"/>
    <row r="431" ht="36.75" customHeight="1"/>
    <row r="432" ht="33.75" customHeight="1"/>
    <row r="433" ht="33.75" customHeight="1"/>
    <row r="434" ht="33.75" customHeight="1"/>
    <row r="435" ht="51" customHeight="1"/>
    <row r="436" ht="37.5" customHeight="1"/>
    <row r="437" ht="36" customHeight="1"/>
    <row r="438" ht="40.5" customHeight="1"/>
    <row r="439" ht="36" customHeight="1"/>
    <row r="440" ht="42" customHeight="1"/>
    <row r="441" ht="51" customHeight="1"/>
    <row r="442" ht="45" customHeight="1"/>
    <row r="443" ht="31.5" customHeight="1"/>
    <row r="444" ht="47.25" customHeight="1"/>
    <row r="445" ht="31.5" customHeight="1"/>
    <row r="446" ht="42.75" customHeight="1"/>
    <row r="447" ht="27.75" customHeight="1"/>
    <row r="448" ht="28.5" customHeight="1"/>
    <row r="449" ht="30" customHeight="1"/>
    <row r="450" ht="25.5" customHeight="1"/>
    <row r="451" ht="48" customHeight="1"/>
    <row r="452" ht="42.75" customHeight="1"/>
    <row r="453" ht="51" customHeight="1"/>
    <row r="454" ht="48.75" customHeight="1"/>
    <row r="455" ht="24" customHeight="1"/>
    <row r="456" ht="42.75" customHeight="1"/>
    <row r="457" ht="15.75" customHeight="1"/>
    <row r="458" ht="42.75" customHeight="1"/>
    <row r="459" ht="24" customHeight="1"/>
    <row r="460" ht="51" customHeight="1"/>
    <row r="461" ht="53.25" customHeight="1"/>
    <row r="462" ht="29.25" customHeight="1"/>
    <row r="463" ht="33.75" customHeight="1"/>
    <row r="464" ht="32.25" customHeight="1"/>
    <row r="465" ht="32.25" customHeight="1"/>
    <row r="466" ht="55.5" customHeight="1"/>
    <row r="467" ht="51.75" customHeight="1"/>
    <row r="468" ht="19.5" customHeight="1"/>
    <row r="469" ht="29.25" customHeight="1"/>
    <row r="470" ht="32.25" customHeight="1"/>
    <row r="471" ht="39" customHeight="1"/>
    <row r="472" ht="20.25" customHeight="1"/>
    <row r="473" ht="30.75" customHeight="1"/>
    <row r="474" ht="46.5" customHeight="1"/>
    <row r="475" ht="33.75" customHeight="1"/>
    <row r="476" ht="21" customHeight="1"/>
    <row r="477" ht="27" customHeight="1"/>
    <row r="478" ht="31.5" customHeight="1"/>
    <row r="479" ht="26.25" customHeight="1"/>
    <row r="480" ht="27.75" customHeight="1"/>
    <row r="481" ht="30.75" customHeight="1"/>
    <row r="482" ht="37.5" customHeight="1"/>
    <row r="483" ht="30" customHeight="1"/>
    <row r="484" ht="30" customHeight="1"/>
    <row r="485" ht="18" customHeight="1"/>
    <row r="486" ht="29.25" customHeight="1"/>
    <row r="487" ht="36.75" customHeight="1"/>
    <row r="490" ht="20.25" customHeight="1"/>
    <row r="521" spans="7:7" ht="18.75" customHeight="1"/>
    <row r="523" spans="7:7" ht="35.25" customHeight="1">
      <c r="G523" s="17"/>
    </row>
    <row r="524" spans="7:7" ht="35.25" customHeight="1"/>
    <row r="525" spans="7:7" ht="35.25" customHeight="1"/>
    <row r="527" spans="7:7" ht="22.5" customHeight="1"/>
    <row r="528" spans="7:7" ht="19.5" customHeight="1"/>
    <row r="529" ht="18.75" customHeight="1"/>
    <row r="530" ht="21" customHeight="1"/>
    <row r="533" ht="32.25" customHeight="1"/>
    <row r="539" ht="26.25" customHeight="1"/>
    <row r="540" ht="20.25" customHeight="1"/>
    <row r="541" ht="21" customHeight="1"/>
    <row r="546" spans="7:7">
      <c r="G546" s="17"/>
    </row>
    <row r="547" spans="7:7" ht="28.5" customHeight="1">
      <c r="G547" s="17"/>
    </row>
    <row r="548" spans="7:7" ht="27" customHeight="1">
      <c r="G548" s="17"/>
    </row>
    <row r="549" spans="7:7">
      <c r="G549" s="17"/>
    </row>
    <row r="550" spans="7:7" ht="21.75" customHeight="1">
      <c r="G550" s="17"/>
    </row>
    <row r="551" spans="7:7">
      <c r="G551" s="17"/>
    </row>
    <row r="552" spans="7:7">
      <c r="G552" s="17"/>
    </row>
    <row r="553" spans="7:7" ht="35.25" customHeight="1">
      <c r="G553" s="17"/>
    </row>
    <row r="554" spans="7:7" ht="24.75" customHeight="1">
      <c r="G554" s="17"/>
    </row>
    <row r="555" spans="7:7" ht="24.75" customHeight="1">
      <c r="G555" s="17"/>
    </row>
    <row r="556" spans="7:7">
      <c r="G556" s="17"/>
    </row>
    <row r="557" spans="7:7">
      <c r="G557" s="17"/>
    </row>
    <row r="559" spans="7:7" ht="15.75" customHeight="1"/>
    <row r="560" spans="7:7" ht="24.75" customHeight="1"/>
    <row r="562" spans="7:7" ht="16.5" customHeight="1"/>
    <row r="563" spans="7:7" ht="15" customHeight="1"/>
    <row r="565" spans="7:7" ht="33" customHeight="1"/>
    <row r="568" spans="7:7" ht="31.5" customHeight="1"/>
    <row r="569" spans="7:7" ht="15" customHeight="1">
      <c r="G569" s="17"/>
    </row>
    <row r="570" spans="7:7" ht="13.5" customHeight="1"/>
    <row r="572" spans="7:7" ht="50.25" customHeight="1"/>
    <row r="575" spans="7:7" ht="18" customHeight="1"/>
    <row r="576" spans="7:7" ht="23.25" customHeight="1">
      <c r="G576" s="17"/>
    </row>
    <row r="577" ht="18.75" customHeight="1"/>
    <row r="578" ht="24" customHeight="1"/>
    <row r="598" ht="36.75" customHeight="1"/>
    <row r="601" ht="24" customHeight="1"/>
    <row r="607" ht="27.75" customHeight="1"/>
    <row r="608" ht="44.25" customHeight="1"/>
    <row r="609" ht="40.5" customHeight="1"/>
    <row r="610" ht="46.5" customHeight="1"/>
    <row r="611" ht="51" customHeight="1"/>
    <row r="612" ht="51" customHeight="1"/>
    <row r="613" ht="48.75" customHeight="1"/>
    <row r="616" ht="37.5" customHeight="1"/>
    <row r="617" ht="39" customHeight="1"/>
    <row r="618" ht="27" customHeight="1"/>
    <row r="619" ht="44.25" customHeight="1"/>
    <row r="621" ht="21" customHeight="1"/>
    <row r="622" ht="36" customHeight="1"/>
    <row r="623" ht="39.75" customHeight="1"/>
    <row r="624" ht="29.25" customHeight="1"/>
    <row r="629" ht="46.5" customHeight="1"/>
    <row r="630" ht="46.5" customHeight="1"/>
    <row r="631" ht="46.5" customHeight="1"/>
    <row r="632" ht="44.25" customHeight="1"/>
    <row r="633" ht="38.25" customHeight="1"/>
    <row r="634" ht="55.5" customHeight="1"/>
    <row r="635" ht="40.5" customHeight="1"/>
    <row r="636" ht="42.75" customHeight="1"/>
    <row r="637" ht="42.75" customHeight="1"/>
    <row r="638" ht="42" customHeight="1"/>
    <row r="639" ht="33.75" customHeight="1"/>
    <row r="640" ht="31.5" customHeight="1"/>
    <row r="641" ht="48" customHeight="1"/>
    <row r="642" ht="42" customHeight="1"/>
    <row r="643" ht="49.5" customHeight="1"/>
    <row r="644" ht="45" customHeight="1"/>
    <row r="645" ht="40.5" customHeight="1"/>
    <row r="646" ht="38.25" customHeight="1"/>
    <row r="647" ht="33.75" customHeight="1"/>
    <row r="648" ht="36" customHeight="1"/>
    <row r="649" ht="31.5" customHeight="1"/>
    <row r="650" ht="33" customHeight="1"/>
    <row r="651" ht="31.5" customHeight="1"/>
    <row r="652" ht="38.25" customHeight="1"/>
    <row r="653" ht="35.25" customHeight="1"/>
    <row r="654" ht="36" customHeight="1"/>
    <row r="655" ht="30" customHeight="1"/>
    <row r="656" ht="43.5" customHeight="1"/>
    <row r="657" ht="29.25" customHeight="1"/>
    <row r="658" ht="29.25" customHeight="1"/>
    <row r="659" ht="24.75" customHeight="1"/>
    <row r="660" ht="24.75" customHeight="1"/>
    <row r="661" ht="27" customHeight="1"/>
    <row r="662" ht="29.25" customHeight="1"/>
    <row r="663" ht="27.75" customHeight="1"/>
    <row r="664" ht="32.25" customHeight="1"/>
    <row r="665" ht="33" customHeight="1"/>
    <row r="666" ht="29.25" customHeight="1"/>
    <row r="667" ht="24.75" customHeight="1"/>
    <row r="668" ht="29.25" customHeight="1"/>
    <row r="669" ht="25.5" customHeight="1"/>
    <row r="670" ht="26.25" customHeight="1"/>
    <row r="671" ht="30.75" customHeight="1"/>
    <row r="672" ht="42.75" customHeight="1"/>
    <row r="673" ht="33" customHeight="1"/>
    <row r="674" ht="27.75" customHeight="1"/>
    <row r="675" ht="45.75" customHeight="1"/>
    <row r="676" ht="35.25" customHeight="1"/>
    <row r="677" ht="36.75" customHeight="1"/>
    <row r="678" ht="37.5" customHeight="1"/>
    <row r="679" ht="36.75" customHeight="1"/>
    <row r="680" ht="36" customHeight="1"/>
    <row r="681" ht="38.25" customHeight="1"/>
    <row r="682" ht="35.25" customHeight="1"/>
    <row r="683" ht="35.25" customHeight="1"/>
    <row r="684" ht="45.75" customHeight="1"/>
    <row r="685" ht="40.5" customHeight="1"/>
    <row r="686" ht="38.25" customHeight="1"/>
    <row r="687" ht="38.25" customHeight="1"/>
    <row r="688" ht="33.75" customHeight="1"/>
    <row r="689" ht="36" customHeight="1"/>
    <row r="690" ht="43.5" customHeight="1"/>
    <row r="691" ht="43.5" customHeight="1"/>
    <row r="692" ht="43.5" customHeight="1"/>
    <row r="693" ht="43.5" customHeight="1"/>
    <row r="694" ht="43.5" customHeight="1"/>
    <row r="695" ht="43.5" customHeight="1"/>
    <row r="696" ht="36.75" customHeight="1"/>
    <row r="697" ht="36" customHeight="1"/>
    <row r="698" ht="32.25" customHeight="1"/>
    <row r="700" ht="33.75" customHeight="1"/>
    <row r="701" ht="38.25" customHeight="1"/>
    <row r="702" ht="38.25" customHeight="1"/>
    <row r="703" ht="25.5" customHeight="1"/>
    <row r="712" ht="26.25" customHeight="1"/>
    <row r="716" ht="27" customHeight="1"/>
    <row r="719" ht="24" customHeight="1"/>
    <row r="721" ht="39" customHeight="1"/>
    <row r="722" ht="32.25" customHeight="1"/>
    <row r="723" ht="32.25" customHeight="1"/>
    <row r="724" ht="32.25" customHeight="1"/>
    <row r="725" ht="34.5" customHeight="1"/>
    <row r="727" ht="24.75" customHeight="1"/>
    <row r="730" ht="21.75" customHeight="1"/>
    <row r="731" ht="21" customHeight="1"/>
    <row r="732" ht="23.25" customHeight="1"/>
    <row r="734" ht="23.25" customHeight="1"/>
    <row r="741" ht="33.75" customHeight="1"/>
    <row r="742" ht="28.5" customHeight="1"/>
    <row r="746" ht="21" customHeight="1"/>
    <row r="754" ht="30.75" customHeight="1"/>
    <row r="765" ht="24" customHeight="1"/>
    <row r="804" ht="25.5" customHeight="1"/>
    <row r="822" ht="20.25" customHeight="1"/>
    <row r="823" ht="28.5" customHeight="1"/>
    <row r="824" ht="28.5" customHeight="1"/>
    <row r="825" ht="28.5" customHeight="1"/>
    <row r="826" ht="44.25" customHeight="1"/>
    <row r="827" ht="28.5" customHeight="1"/>
    <row r="828" ht="28.5" customHeight="1"/>
    <row r="829" ht="28.5" customHeight="1"/>
    <row r="830" ht="28.5" customHeight="1"/>
    <row r="831" ht="28.5" customHeight="1"/>
    <row r="832" ht="28.5" customHeight="1"/>
    <row r="833" spans="10:254" ht="28.5" customHeight="1"/>
    <row r="834" spans="10:254" ht="28.5" customHeight="1">
      <c r="Q834" s="31"/>
    </row>
    <row r="835" spans="10:254" ht="43.5" customHeight="1">
      <c r="Q835" s="31"/>
    </row>
    <row r="836" spans="10:254" ht="43.5" customHeight="1">
      <c r="Q836" s="37"/>
    </row>
    <row r="837" spans="10:254" ht="43.5" customHeight="1">
      <c r="Q837" s="37"/>
      <c r="R837" s="31"/>
      <c r="S837" s="31"/>
      <c r="T837" s="31"/>
      <c r="U837" s="31"/>
      <c r="V837" s="31"/>
      <c r="W837" s="31"/>
    </row>
    <row r="838" spans="10:254" ht="43.5" customHeight="1">
      <c r="Q838" s="37"/>
      <c r="R838" s="31"/>
      <c r="S838" s="31"/>
      <c r="T838" s="31"/>
      <c r="U838" s="31"/>
      <c r="V838" s="31"/>
      <c r="W838" s="31"/>
    </row>
    <row r="839" spans="10:254" ht="43.5" customHeight="1">
      <c r="Q839" s="37"/>
      <c r="R839" s="37"/>
      <c r="S839" s="37"/>
      <c r="T839" s="37"/>
      <c r="U839" s="37"/>
      <c r="V839" s="37"/>
      <c r="W839" s="37"/>
    </row>
    <row r="840" spans="10:254" ht="43.5" customHeight="1">
      <c r="Q840" s="37"/>
      <c r="R840" s="37"/>
      <c r="S840" s="37"/>
      <c r="T840" s="37"/>
      <c r="U840" s="37"/>
      <c r="V840" s="37"/>
      <c r="W840" s="37"/>
    </row>
    <row r="841" spans="10:254" ht="43.5" customHeight="1">
      <c r="J841" s="31"/>
      <c r="Q841" s="37"/>
      <c r="R841" s="37"/>
      <c r="S841" s="37"/>
      <c r="T841" s="37"/>
      <c r="U841" s="37"/>
      <c r="V841" s="37"/>
      <c r="W841" s="37"/>
      <c r="X841" s="31"/>
      <c r="Y841" s="31"/>
      <c r="Z841" s="31"/>
      <c r="AA841" s="31"/>
      <c r="AB841" s="31"/>
      <c r="AC841" s="31"/>
      <c r="AD841" s="31"/>
      <c r="AE841" s="31"/>
      <c r="AF841" s="31"/>
      <c r="AG841" s="31"/>
      <c r="AH841" s="31"/>
      <c r="AI841" s="31"/>
      <c r="AJ841" s="31"/>
      <c r="AK841" s="31"/>
      <c r="AL841" s="31"/>
      <c r="AM841" s="31"/>
      <c r="AN841" s="31"/>
      <c r="AO841" s="31"/>
      <c r="AP841" s="31"/>
      <c r="AQ841" s="31"/>
      <c r="AR841" s="31"/>
      <c r="AS841" s="31"/>
      <c r="AT841" s="31"/>
      <c r="AU841" s="31"/>
      <c r="AV841" s="31"/>
      <c r="AW841" s="31"/>
      <c r="AX841" s="31"/>
      <c r="AY841" s="31"/>
      <c r="AZ841" s="31"/>
      <c r="BA841" s="31"/>
      <c r="BB841" s="31"/>
      <c r="BC841" s="31"/>
      <c r="BD841" s="31"/>
      <c r="BE841" s="31"/>
      <c r="BF841" s="31"/>
      <c r="BG841" s="31"/>
      <c r="BH841" s="31"/>
      <c r="BI841" s="31"/>
      <c r="BJ841" s="31"/>
      <c r="BK841" s="31"/>
      <c r="BL841" s="31"/>
      <c r="BM841" s="31"/>
      <c r="BN841" s="31"/>
      <c r="BO841" s="31"/>
      <c r="BP841" s="31"/>
      <c r="BQ841" s="31"/>
      <c r="BR841" s="31"/>
      <c r="BS841" s="31"/>
      <c r="BT841" s="31"/>
      <c r="BU841" s="31"/>
      <c r="BV841" s="31"/>
      <c r="BW841" s="31"/>
      <c r="BX841" s="31"/>
      <c r="BY841" s="31"/>
      <c r="BZ841" s="31"/>
      <c r="CA841" s="31"/>
      <c r="CB841" s="31"/>
      <c r="CC841" s="31"/>
      <c r="CD841" s="31"/>
      <c r="CE841" s="31"/>
      <c r="CF841" s="31"/>
      <c r="CG841" s="31"/>
      <c r="CH841" s="31"/>
      <c r="CI841" s="31"/>
      <c r="CJ841" s="31"/>
      <c r="CK841" s="31"/>
      <c r="CL841" s="31"/>
      <c r="CM841" s="31"/>
      <c r="CN841" s="31"/>
      <c r="CO841" s="31"/>
      <c r="CP841" s="31"/>
      <c r="CQ841" s="31"/>
      <c r="CR841" s="31"/>
      <c r="CS841" s="31"/>
      <c r="CT841" s="31"/>
      <c r="CU841" s="31"/>
      <c r="CV841" s="31"/>
      <c r="CW841" s="31"/>
      <c r="CX841" s="31"/>
      <c r="CY841" s="31"/>
      <c r="CZ841" s="31"/>
      <c r="DA841" s="31"/>
      <c r="DB841" s="31"/>
      <c r="DC841" s="31"/>
      <c r="DD841" s="31"/>
      <c r="DE841" s="31"/>
      <c r="DF841" s="31"/>
      <c r="DG841" s="31"/>
      <c r="DH841" s="31"/>
      <c r="DI841" s="31"/>
      <c r="DJ841" s="31"/>
      <c r="DK841" s="31"/>
      <c r="DL841" s="31"/>
      <c r="DM841" s="31"/>
      <c r="DN841" s="31"/>
      <c r="DO841" s="31"/>
      <c r="DP841" s="31"/>
      <c r="DQ841" s="31"/>
      <c r="DR841" s="31"/>
      <c r="DS841" s="31"/>
      <c r="DT841" s="31"/>
      <c r="DU841" s="31"/>
      <c r="DV841" s="31"/>
      <c r="DW841" s="31"/>
      <c r="DX841" s="31"/>
      <c r="DY841" s="31"/>
      <c r="DZ841" s="31"/>
      <c r="EA841" s="31"/>
      <c r="EB841" s="31"/>
      <c r="EC841" s="31"/>
      <c r="ED841" s="31"/>
      <c r="EE841" s="31"/>
      <c r="EF841" s="31"/>
      <c r="EG841" s="31"/>
      <c r="EH841" s="31"/>
      <c r="EI841" s="31"/>
      <c r="EJ841" s="31"/>
      <c r="EK841" s="31"/>
      <c r="EL841" s="31"/>
      <c r="EM841" s="31"/>
      <c r="EN841" s="31"/>
      <c r="EO841" s="31"/>
      <c r="EP841" s="31"/>
      <c r="EQ841" s="31"/>
      <c r="ER841" s="31"/>
      <c r="ES841" s="31"/>
      <c r="ET841" s="31"/>
      <c r="EU841" s="31"/>
      <c r="EV841" s="31"/>
      <c r="EW841" s="31"/>
      <c r="EX841" s="31"/>
      <c r="EY841" s="31"/>
      <c r="EZ841" s="31"/>
      <c r="FA841" s="31"/>
      <c r="FB841" s="31"/>
      <c r="FC841" s="31"/>
      <c r="FD841" s="31"/>
      <c r="FE841" s="31"/>
      <c r="FF841" s="31"/>
      <c r="FG841" s="31"/>
      <c r="FH841" s="31"/>
      <c r="FI841" s="31"/>
      <c r="FJ841" s="31"/>
      <c r="FK841" s="31"/>
      <c r="FL841" s="31"/>
      <c r="FM841" s="31"/>
      <c r="FN841" s="31"/>
      <c r="FO841" s="31"/>
      <c r="FP841" s="31"/>
      <c r="FQ841" s="31"/>
      <c r="FR841" s="31"/>
      <c r="FS841" s="31"/>
      <c r="FT841" s="31"/>
      <c r="FU841" s="31"/>
      <c r="FV841" s="31"/>
      <c r="FW841" s="31"/>
      <c r="FX841" s="31"/>
      <c r="FY841" s="31"/>
      <c r="FZ841" s="31"/>
      <c r="GA841" s="31"/>
      <c r="GB841" s="31"/>
      <c r="GC841" s="31"/>
      <c r="GD841" s="31"/>
      <c r="GE841" s="31"/>
      <c r="GF841" s="31"/>
      <c r="GG841" s="31"/>
      <c r="GH841" s="31"/>
      <c r="GI841" s="31"/>
      <c r="GJ841" s="31"/>
      <c r="GK841" s="31"/>
      <c r="GL841" s="31"/>
      <c r="GM841" s="31"/>
      <c r="GN841" s="31"/>
      <c r="GO841" s="31"/>
      <c r="GP841" s="31"/>
      <c r="GQ841" s="31"/>
      <c r="GR841" s="31"/>
      <c r="GS841" s="31"/>
      <c r="GT841" s="31"/>
      <c r="GU841" s="31"/>
      <c r="GV841" s="31"/>
      <c r="GW841" s="31"/>
      <c r="GX841" s="31"/>
      <c r="GY841" s="31"/>
      <c r="GZ841" s="31"/>
      <c r="HA841" s="31"/>
      <c r="HB841" s="31"/>
      <c r="HC841" s="31"/>
      <c r="HD841" s="31"/>
      <c r="HE841" s="31"/>
      <c r="HF841" s="31"/>
      <c r="HG841" s="31"/>
      <c r="HH841" s="31"/>
      <c r="HI841" s="31"/>
      <c r="HJ841" s="31"/>
      <c r="HK841" s="31"/>
      <c r="HL841" s="31"/>
      <c r="HM841" s="31"/>
      <c r="HN841" s="31"/>
      <c r="HO841" s="31"/>
      <c r="HP841" s="31"/>
      <c r="HQ841" s="31"/>
      <c r="HR841" s="31"/>
      <c r="HS841" s="31"/>
      <c r="HT841" s="31"/>
      <c r="HU841" s="31"/>
      <c r="HV841" s="31"/>
      <c r="HW841" s="31"/>
      <c r="HX841" s="31"/>
      <c r="HY841" s="31"/>
      <c r="HZ841" s="31"/>
      <c r="IA841" s="31"/>
      <c r="IB841" s="31"/>
      <c r="IC841" s="31"/>
      <c r="ID841" s="31"/>
      <c r="IE841" s="31"/>
      <c r="IF841" s="31"/>
      <c r="IG841" s="31"/>
      <c r="IH841" s="31"/>
      <c r="II841" s="31"/>
      <c r="IJ841" s="31"/>
      <c r="IK841" s="31"/>
      <c r="IL841" s="31"/>
      <c r="IM841" s="31"/>
      <c r="IN841" s="31"/>
      <c r="IO841" s="31"/>
      <c r="IP841" s="31"/>
      <c r="IQ841" s="31"/>
      <c r="IR841" s="31"/>
      <c r="IS841" s="31"/>
      <c r="IT841" s="31"/>
    </row>
    <row r="842" spans="10:254" ht="43.5" customHeight="1">
      <c r="J842" s="31"/>
      <c r="K842" s="31"/>
      <c r="L842" s="31"/>
      <c r="Q842" s="37"/>
      <c r="R842" s="37"/>
      <c r="S842" s="37"/>
      <c r="T842" s="37"/>
      <c r="U842" s="37"/>
      <c r="V842" s="37"/>
      <c r="W842" s="37"/>
      <c r="X842" s="31"/>
      <c r="Y842" s="31"/>
      <c r="Z842" s="31"/>
      <c r="AA842" s="31"/>
      <c r="AB842" s="31"/>
      <c r="AC842" s="31"/>
      <c r="AD842" s="31"/>
      <c r="AE842" s="31"/>
      <c r="AF842" s="31"/>
      <c r="AG842" s="31"/>
      <c r="AH842" s="31"/>
      <c r="AI842" s="31"/>
      <c r="AJ842" s="31"/>
      <c r="AK842" s="31"/>
      <c r="AL842" s="31"/>
      <c r="AM842" s="31"/>
      <c r="AN842" s="31"/>
      <c r="AO842" s="31"/>
      <c r="AP842" s="31"/>
      <c r="AQ842" s="31"/>
      <c r="AR842" s="31"/>
      <c r="AS842" s="31"/>
      <c r="AT842" s="31"/>
      <c r="AU842" s="31"/>
      <c r="AV842" s="31"/>
      <c r="AW842" s="31"/>
      <c r="AX842" s="31"/>
      <c r="AY842" s="31"/>
      <c r="AZ842" s="31"/>
      <c r="BA842" s="31"/>
      <c r="BB842" s="31"/>
      <c r="BC842" s="31"/>
      <c r="BD842" s="31"/>
      <c r="BE842" s="31"/>
      <c r="BF842" s="31"/>
      <c r="BG842" s="31"/>
      <c r="BH842" s="31"/>
      <c r="BI842" s="31"/>
      <c r="BJ842" s="31"/>
      <c r="BK842" s="31"/>
      <c r="BL842" s="31"/>
      <c r="BM842" s="31"/>
      <c r="BN842" s="31"/>
      <c r="BO842" s="31"/>
      <c r="BP842" s="31"/>
      <c r="BQ842" s="31"/>
      <c r="BR842" s="31"/>
      <c r="BS842" s="31"/>
      <c r="BT842" s="31"/>
      <c r="BU842" s="31"/>
      <c r="BV842" s="31"/>
      <c r="BW842" s="31"/>
      <c r="BX842" s="31"/>
      <c r="BY842" s="31"/>
      <c r="BZ842" s="31"/>
      <c r="CA842" s="31"/>
      <c r="CB842" s="31"/>
      <c r="CC842" s="31"/>
      <c r="CD842" s="31"/>
      <c r="CE842" s="31"/>
      <c r="CF842" s="31"/>
      <c r="CG842" s="31"/>
      <c r="CH842" s="31"/>
      <c r="CI842" s="31"/>
      <c r="CJ842" s="31"/>
      <c r="CK842" s="31"/>
      <c r="CL842" s="31"/>
      <c r="CM842" s="31"/>
      <c r="CN842" s="31"/>
      <c r="CO842" s="31"/>
      <c r="CP842" s="31"/>
      <c r="CQ842" s="31"/>
      <c r="CR842" s="31"/>
      <c r="CS842" s="31"/>
      <c r="CT842" s="31"/>
      <c r="CU842" s="31"/>
      <c r="CV842" s="31"/>
      <c r="CW842" s="31"/>
      <c r="CX842" s="31"/>
      <c r="CY842" s="31"/>
      <c r="CZ842" s="31"/>
      <c r="DA842" s="31"/>
      <c r="DB842" s="31"/>
      <c r="DC842" s="31"/>
      <c r="DD842" s="31"/>
      <c r="DE842" s="31"/>
      <c r="DF842" s="31"/>
      <c r="DG842" s="31"/>
      <c r="DH842" s="31"/>
      <c r="DI842" s="31"/>
      <c r="DJ842" s="31"/>
      <c r="DK842" s="31"/>
      <c r="DL842" s="31"/>
      <c r="DM842" s="31"/>
      <c r="DN842" s="31"/>
      <c r="DO842" s="31"/>
      <c r="DP842" s="31"/>
      <c r="DQ842" s="31"/>
      <c r="DR842" s="31"/>
      <c r="DS842" s="31"/>
      <c r="DT842" s="31"/>
      <c r="DU842" s="31"/>
      <c r="DV842" s="31"/>
      <c r="DW842" s="31"/>
      <c r="DX842" s="31"/>
      <c r="DY842" s="31"/>
      <c r="DZ842" s="31"/>
      <c r="EA842" s="31"/>
      <c r="EB842" s="31"/>
      <c r="EC842" s="31"/>
      <c r="ED842" s="31"/>
      <c r="EE842" s="31"/>
      <c r="EF842" s="31"/>
      <c r="EG842" s="31"/>
      <c r="EH842" s="31"/>
      <c r="EI842" s="31"/>
      <c r="EJ842" s="31"/>
      <c r="EK842" s="31"/>
      <c r="EL842" s="31"/>
      <c r="EM842" s="31"/>
      <c r="EN842" s="31"/>
      <c r="EO842" s="31"/>
      <c r="EP842" s="31"/>
      <c r="EQ842" s="31"/>
      <c r="ER842" s="31"/>
      <c r="ES842" s="31"/>
      <c r="ET842" s="31"/>
      <c r="EU842" s="31"/>
      <c r="EV842" s="31"/>
      <c r="EW842" s="31"/>
      <c r="EX842" s="31"/>
      <c r="EY842" s="31"/>
      <c r="EZ842" s="31"/>
      <c r="FA842" s="31"/>
      <c r="FB842" s="31"/>
      <c r="FC842" s="31"/>
      <c r="FD842" s="31"/>
      <c r="FE842" s="31"/>
      <c r="FF842" s="31"/>
      <c r="FG842" s="31"/>
      <c r="FH842" s="31"/>
      <c r="FI842" s="31"/>
      <c r="FJ842" s="31"/>
      <c r="FK842" s="31"/>
      <c r="FL842" s="31"/>
      <c r="FM842" s="31"/>
      <c r="FN842" s="31"/>
      <c r="FO842" s="31"/>
      <c r="FP842" s="31"/>
      <c r="FQ842" s="31"/>
      <c r="FR842" s="31"/>
      <c r="FS842" s="31"/>
      <c r="FT842" s="31"/>
      <c r="FU842" s="31"/>
      <c r="FV842" s="31"/>
      <c r="FW842" s="31"/>
      <c r="FX842" s="31"/>
      <c r="FY842" s="31"/>
      <c r="FZ842" s="31"/>
      <c r="GA842" s="31"/>
      <c r="GB842" s="31"/>
      <c r="GC842" s="31"/>
      <c r="GD842" s="31"/>
      <c r="GE842" s="31"/>
      <c r="GF842" s="31"/>
      <c r="GG842" s="31"/>
      <c r="GH842" s="31"/>
      <c r="GI842" s="31"/>
      <c r="GJ842" s="31"/>
      <c r="GK842" s="31"/>
      <c r="GL842" s="31"/>
      <c r="GM842" s="31"/>
      <c r="GN842" s="31"/>
      <c r="GO842" s="31"/>
      <c r="GP842" s="31"/>
      <c r="GQ842" s="31"/>
      <c r="GR842" s="31"/>
      <c r="GS842" s="31"/>
      <c r="GT842" s="31"/>
      <c r="GU842" s="31"/>
      <c r="GV842" s="31"/>
      <c r="GW842" s="31"/>
      <c r="GX842" s="31"/>
      <c r="GY842" s="31"/>
      <c r="GZ842" s="31"/>
      <c r="HA842" s="31"/>
      <c r="HB842" s="31"/>
      <c r="HC842" s="31"/>
      <c r="HD842" s="31"/>
      <c r="HE842" s="31"/>
      <c r="HF842" s="31"/>
      <c r="HG842" s="31"/>
      <c r="HH842" s="31"/>
      <c r="HI842" s="31"/>
      <c r="HJ842" s="31"/>
      <c r="HK842" s="31"/>
      <c r="HL842" s="31"/>
      <c r="HM842" s="31"/>
      <c r="HN842" s="31"/>
      <c r="HO842" s="31"/>
      <c r="HP842" s="31"/>
      <c r="HQ842" s="31"/>
      <c r="HR842" s="31"/>
      <c r="HS842" s="31"/>
      <c r="HT842" s="31"/>
      <c r="HU842" s="31"/>
      <c r="HV842" s="31"/>
      <c r="HW842" s="31"/>
      <c r="HX842" s="31"/>
      <c r="HY842" s="31"/>
      <c r="HZ842" s="31"/>
      <c r="IA842" s="31"/>
      <c r="IB842" s="31"/>
      <c r="IC842" s="31"/>
      <c r="ID842" s="31"/>
      <c r="IE842" s="31"/>
      <c r="IF842" s="31"/>
      <c r="IG842" s="31"/>
      <c r="IH842" s="31"/>
      <c r="II842" s="31"/>
      <c r="IJ842" s="31"/>
      <c r="IK842" s="31"/>
      <c r="IL842" s="31"/>
      <c r="IM842" s="31"/>
      <c r="IN842" s="31"/>
      <c r="IO842" s="31"/>
      <c r="IP842" s="31"/>
      <c r="IQ842" s="31"/>
      <c r="IR842" s="31"/>
      <c r="IS842" s="31"/>
      <c r="IT842" s="31"/>
    </row>
    <row r="843" spans="10:254" ht="43.5" customHeight="1">
      <c r="J843" s="37"/>
      <c r="K843" s="31"/>
      <c r="L843" s="31"/>
      <c r="Q843" s="37"/>
      <c r="R843" s="37"/>
      <c r="S843" s="37"/>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c r="HF843" s="37"/>
      <c r="HG843" s="37"/>
      <c r="HH843" s="37"/>
      <c r="HI843" s="37"/>
      <c r="HJ843" s="37"/>
      <c r="HK843" s="37"/>
      <c r="HL843" s="37"/>
      <c r="HM843" s="37"/>
      <c r="HN843" s="37"/>
      <c r="HO843" s="37"/>
      <c r="HP843" s="37"/>
      <c r="HQ843" s="37"/>
      <c r="HR843" s="37"/>
      <c r="HS843" s="37"/>
      <c r="HT843" s="37"/>
      <c r="HU843" s="37"/>
      <c r="HV843" s="37"/>
      <c r="HW843" s="37"/>
      <c r="HX843" s="37"/>
      <c r="HY843" s="37"/>
      <c r="HZ843" s="37"/>
      <c r="IA843" s="37"/>
      <c r="IB843" s="37"/>
      <c r="IC843" s="37"/>
      <c r="ID843" s="37"/>
      <c r="IE843" s="37"/>
      <c r="IF843" s="37"/>
      <c r="IG843" s="37"/>
      <c r="IH843" s="37"/>
      <c r="II843" s="37"/>
      <c r="IJ843" s="37"/>
      <c r="IK843" s="37"/>
      <c r="IL843" s="37"/>
      <c r="IM843" s="37"/>
      <c r="IN843" s="37"/>
      <c r="IO843" s="37"/>
      <c r="IP843" s="37"/>
      <c r="IQ843" s="37"/>
      <c r="IR843" s="37"/>
      <c r="IS843" s="37"/>
      <c r="IT843" s="37"/>
    </row>
    <row r="844" spans="10:254" ht="43.5" customHeight="1">
      <c r="J844" s="37"/>
      <c r="K844" s="37"/>
      <c r="L844" s="37"/>
      <c r="Q844" s="37"/>
      <c r="R844" s="37"/>
      <c r="S844" s="37"/>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c r="HF844" s="37"/>
      <c r="HG844" s="37"/>
      <c r="HH844" s="37"/>
      <c r="HI844" s="37"/>
      <c r="HJ844" s="37"/>
      <c r="HK844" s="37"/>
      <c r="HL844" s="37"/>
      <c r="HM844" s="37"/>
      <c r="HN844" s="37"/>
      <c r="HO844" s="37"/>
      <c r="HP844" s="37"/>
      <c r="HQ844" s="37"/>
      <c r="HR844" s="37"/>
      <c r="HS844" s="37"/>
      <c r="HT844" s="37"/>
      <c r="HU844" s="37"/>
      <c r="HV844" s="37"/>
      <c r="HW844" s="37"/>
      <c r="HX844" s="37"/>
      <c r="HY844" s="37"/>
      <c r="HZ844" s="37"/>
      <c r="IA844" s="37"/>
      <c r="IB844" s="37"/>
      <c r="IC844" s="37"/>
      <c r="ID844" s="37"/>
      <c r="IE844" s="37"/>
      <c r="IF844" s="37"/>
      <c r="IG844" s="37"/>
      <c r="IH844" s="37"/>
      <c r="II844" s="37"/>
      <c r="IJ844" s="37"/>
      <c r="IK844" s="37"/>
      <c r="IL844" s="37"/>
      <c r="IM844" s="37"/>
      <c r="IN844" s="37"/>
      <c r="IO844" s="37"/>
      <c r="IP844" s="37"/>
      <c r="IQ844" s="37"/>
      <c r="IR844" s="37"/>
      <c r="IS844" s="37"/>
      <c r="IT844" s="37"/>
    </row>
    <row r="845" spans="10:254" ht="43.5" customHeight="1">
      <c r="J845" s="37"/>
      <c r="K845" s="37"/>
      <c r="L845" s="37"/>
      <c r="Q845" s="37"/>
      <c r="R845" s="37"/>
      <c r="S845" s="37"/>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c r="HF845" s="37"/>
      <c r="HG845" s="37"/>
      <c r="HH845" s="37"/>
      <c r="HI845" s="37"/>
      <c r="HJ845" s="37"/>
      <c r="HK845" s="37"/>
      <c r="HL845" s="37"/>
      <c r="HM845" s="37"/>
      <c r="HN845" s="37"/>
      <c r="HO845" s="37"/>
      <c r="HP845" s="37"/>
      <c r="HQ845" s="37"/>
      <c r="HR845" s="37"/>
      <c r="HS845" s="37"/>
      <c r="HT845" s="37"/>
      <c r="HU845" s="37"/>
      <c r="HV845" s="37"/>
      <c r="HW845" s="37"/>
      <c r="HX845" s="37"/>
      <c r="HY845" s="37"/>
      <c r="HZ845" s="37"/>
      <c r="IA845" s="37"/>
      <c r="IB845" s="37"/>
      <c r="IC845" s="37"/>
      <c r="ID845" s="37"/>
      <c r="IE845" s="37"/>
      <c r="IF845" s="37"/>
      <c r="IG845" s="37"/>
      <c r="IH845" s="37"/>
      <c r="II845" s="37"/>
      <c r="IJ845" s="37"/>
      <c r="IK845" s="37"/>
      <c r="IL845" s="37"/>
      <c r="IM845" s="37"/>
      <c r="IN845" s="37"/>
      <c r="IO845" s="37"/>
      <c r="IP845" s="37"/>
      <c r="IQ845" s="37"/>
      <c r="IR845" s="37"/>
      <c r="IS845" s="37"/>
      <c r="IT845" s="37"/>
    </row>
    <row r="846" spans="10:254" ht="43.5" customHeight="1">
      <c r="J846" s="37"/>
      <c r="K846" s="37"/>
      <c r="L846" s="37"/>
      <c r="Q846" s="37"/>
      <c r="R846" s="37"/>
      <c r="S846" s="37"/>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c r="HF846" s="37"/>
      <c r="HG846" s="37"/>
      <c r="HH846" s="37"/>
      <c r="HI846" s="37"/>
      <c r="HJ846" s="37"/>
      <c r="HK846" s="37"/>
      <c r="HL846" s="37"/>
      <c r="HM846" s="37"/>
      <c r="HN846" s="37"/>
      <c r="HO846" s="37"/>
      <c r="HP846" s="37"/>
      <c r="HQ846" s="37"/>
      <c r="HR846" s="37"/>
      <c r="HS846" s="37"/>
      <c r="HT846" s="37"/>
      <c r="HU846" s="37"/>
      <c r="HV846" s="37"/>
      <c r="HW846" s="37"/>
      <c r="HX846" s="37"/>
      <c r="HY846" s="37"/>
      <c r="HZ846" s="37"/>
      <c r="IA846" s="37"/>
      <c r="IB846" s="37"/>
      <c r="IC846" s="37"/>
      <c r="ID846" s="37"/>
      <c r="IE846" s="37"/>
      <c r="IF846" s="37"/>
      <c r="IG846" s="37"/>
      <c r="IH846" s="37"/>
      <c r="II846" s="37"/>
      <c r="IJ846" s="37"/>
      <c r="IK846" s="37"/>
      <c r="IL846" s="37"/>
      <c r="IM846" s="37"/>
      <c r="IN846" s="37"/>
      <c r="IO846" s="37"/>
      <c r="IP846" s="37"/>
      <c r="IQ846" s="37"/>
      <c r="IR846" s="37"/>
      <c r="IS846" s="37"/>
      <c r="IT846" s="37"/>
    </row>
    <row r="847" spans="10:254" ht="43.5" customHeight="1">
      <c r="J847" s="37"/>
      <c r="K847" s="37"/>
      <c r="L847" s="37"/>
      <c r="Q847" s="37"/>
      <c r="R847" s="37"/>
      <c r="S847" s="37"/>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c r="HF847" s="37"/>
      <c r="HG847" s="37"/>
      <c r="HH847" s="37"/>
      <c r="HI847" s="37"/>
      <c r="HJ847" s="37"/>
      <c r="HK847" s="37"/>
      <c r="HL847" s="37"/>
      <c r="HM847" s="37"/>
      <c r="HN847" s="37"/>
      <c r="HO847" s="37"/>
      <c r="HP847" s="37"/>
      <c r="HQ847" s="37"/>
      <c r="HR847" s="37"/>
      <c r="HS847" s="37"/>
      <c r="HT847" s="37"/>
      <c r="HU847" s="37"/>
      <c r="HV847" s="37"/>
      <c r="HW847" s="37"/>
      <c r="HX847" s="37"/>
      <c r="HY847" s="37"/>
      <c r="HZ847" s="37"/>
      <c r="IA847" s="37"/>
      <c r="IB847" s="37"/>
      <c r="IC847" s="37"/>
      <c r="ID847" s="37"/>
      <c r="IE847" s="37"/>
      <c r="IF847" s="37"/>
      <c r="IG847" s="37"/>
      <c r="IH847" s="37"/>
      <c r="II847" s="37"/>
      <c r="IJ847" s="37"/>
      <c r="IK847" s="37"/>
      <c r="IL847" s="37"/>
      <c r="IM847" s="37"/>
      <c r="IN847" s="37"/>
      <c r="IO847" s="37"/>
      <c r="IP847" s="37"/>
      <c r="IQ847" s="37"/>
      <c r="IR847" s="37"/>
      <c r="IS847" s="37"/>
      <c r="IT847" s="37"/>
    </row>
    <row r="848" spans="10:254" ht="43.5" customHeight="1">
      <c r="J848" s="37"/>
      <c r="K848" s="37"/>
      <c r="L848" s="37"/>
      <c r="Q848" s="37"/>
      <c r="R848" s="37"/>
      <c r="S848" s="37"/>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c r="HF848" s="37"/>
      <c r="HG848" s="37"/>
      <c r="HH848" s="37"/>
      <c r="HI848" s="37"/>
      <c r="HJ848" s="37"/>
      <c r="HK848" s="37"/>
      <c r="HL848" s="37"/>
      <c r="HM848" s="37"/>
      <c r="HN848" s="37"/>
      <c r="HO848" s="37"/>
      <c r="HP848" s="37"/>
      <c r="HQ848" s="37"/>
      <c r="HR848" s="37"/>
      <c r="HS848" s="37"/>
      <c r="HT848" s="37"/>
      <c r="HU848" s="37"/>
      <c r="HV848" s="37"/>
      <c r="HW848" s="37"/>
      <c r="HX848" s="37"/>
      <c r="HY848" s="37"/>
      <c r="HZ848" s="37"/>
      <c r="IA848" s="37"/>
      <c r="IB848" s="37"/>
      <c r="IC848" s="37"/>
      <c r="ID848" s="37"/>
      <c r="IE848" s="37"/>
      <c r="IF848" s="37"/>
      <c r="IG848" s="37"/>
      <c r="IH848" s="37"/>
      <c r="II848" s="37"/>
      <c r="IJ848" s="37"/>
      <c r="IK848" s="37"/>
      <c r="IL848" s="37"/>
      <c r="IM848" s="37"/>
      <c r="IN848" s="37"/>
      <c r="IO848" s="37"/>
      <c r="IP848" s="37"/>
      <c r="IQ848" s="37"/>
      <c r="IR848" s="37"/>
      <c r="IS848" s="37"/>
      <c r="IT848" s="37"/>
    </row>
    <row r="849" spans="10:254" ht="43.5" customHeight="1">
      <c r="J849" s="37"/>
      <c r="K849" s="37"/>
      <c r="L849" s="37"/>
      <c r="Q849" s="37"/>
      <c r="R849" s="37"/>
      <c r="S849" s="37"/>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c r="HF849" s="37"/>
      <c r="HG849" s="37"/>
      <c r="HH849" s="37"/>
      <c r="HI849" s="37"/>
      <c r="HJ849" s="37"/>
      <c r="HK849" s="37"/>
      <c r="HL849" s="37"/>
      <c r="HM849" s="37"/>
      <c r="HN849" s="37"/>
      <c r="HO849" s="37"/>
      <c r="HP849" s="37"/>
      <c r="HQ849" s="37"/>
      <c r="HR849" s="37"/>
      <c r="HS849" s="37"/>
      <c r="HT849" s="37"/>
      <c r="HU849" s="37"/>
      <c r="HV849" s="37"/>
      <c r="HW849" s="37"/>
      <c r="HX849" s="37"/>
      <c r="HY849" s="37"/>
      <c r="HZ849" s="37"/>
      <c r="IA849" s="37"/>
      <c r="IB849" s="37"/>
      <c r="IC849" s="37"/>
      <c r="ID849" s="37"/>
      <c r="IE849" s="37"/>
      <c r="IF849" s="37"/>
      <c r="IG849" s="37"/>
      <c r="IH849" s="37"/>
      <c r="II849" s="37"/>
      <c r="IJ849" s="37"/>
      <c r="IK849" s="37"/>
      <c r="IL849" s="37"/>
      <c r="IM849" s="37"/>
      <c r="IN849" s="37"/>
      <c r="IO849" s="37"/>
      <c r="IP849" s="37"/>
      <c r="IQ849" s="37"/>
      <c r="IR849" s="37"/>
      <c r="IS849" s="37"/>
      <c r="IT849" s="37"/>
    </row>
    <row r="850" spans="10:254" ht="43.5" customHeight="1">
      <c r="J850" s="37"/>
      <c r="K850" s="37"/>
      <c r="L850" s="37"/>
      <c r="M850" s="31"/>
      <c r="N850" s="31"/>
      <c r="O850" s="31"/>
      <c r="P850" s="31"/>
      <c r="Q850" s="37"/>
      <c r="R850" s="37"/>
      <c r="S850" s="37"/>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c r="HF850" s="37"/>
      <c r="HG850" s="37"/>
      <c r="HH850" s="37"/>
      <c r="HI850" s="37"/>
      <c r="HJ850" s="37"/>
      <c r="HK850" s="37"/>
      <c r="HL850" s="37"/>
      <c r="HM850" s="37"/>
      <c r="HN850" s="37"/>
      <c r="HO850" s="37"/>
      <c r="HP850" s="37"/>
      <c r="HQ850" s="37"/>
      <c r="HR850" s="37"/>
      <c r="HS850" s="37"/>
      <c r="HT850" s="37"/>
      <c r="HU850" s="37"/>
      <c r="HV850" s="37"/>
      <c r="HW850" s="37"/>
      <c r="HX850" s="37"/>
      <c r="HY850" s="37"/>
      <c r="HZ850" s="37"/>
      <c r="IA850" s="37"/>
      <c r="IB850" s="37"/>
      <c r="IC850" s="37"/>
      <c r="ID850" s="37"/>
      <c r="IE850" s="37"/>
      <c r="IF850" s="37"/>
      <c r="IG850" s="37"/>
      <c r="IH850" s="37"/>
      <c r="II850" s="37"/>
      <c r="IJ850" s="37"/>
      <c r="IK850" s="37"/>
      <c r="IL850" s="37"/>
      <c r="IM850" s="37"/>
      <c r="IN850" s="37"/>
      <c r="IO850" s="37"/>
      <c r="IP850" s="37"/>
      <c r="IQ850" s="37"/>
      <c r="IR850" s="37"/>
      <c r="IS850" s="37"/>
      <c r="IT850" s="37"/>
    </row>
    <row r="851" spans="10:254" ht="43.5" customHeight="1">
      <c r="J851" s="37"/>
      <c r="K851" s="37"/>
      <c r="L851" s="37"/>
      <c r="M851" s="31"/>
      <c r="N851" s="31"/>
      <c r="O851" s="31"/>
      <c r="P851" s="31"/>
      <c r="Q851" s="37"/>
      <c r="R851" s="37"/>
      <c r="S851" s="37"/>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c r="HF851" s="37"/>
      <c r="HG851" s="37"/>
      <c r="HH851" s="37"/>
      <c r="HI851" s="37"/>
      <c r="HJ851" s="37"/>
      <c r="HK851" s="37"/>
      <c r="HL851" s="37"/>
      <c r="HM851" s="37"/>
      <c r="HN851" s="37"/>
      <c r="HO851" s="37"/>
      <c r="HP851" s="37"/>
      <c r="HQ851" s="37"/>
      <c r="HR851" s="37"/>
      <c r="HS851" s="37"/>
      <c r="HT851" s="37"/>
      <c r="HU851" s="37"/>
      <c r="HV851" s="37"/>
      <c r="HW851" s="37"/>
      <c r="HX851" s="37"/>
      <c r="HY851" s="37"/>
      <c r="HZ851" s="37"/>
      <c r="IA851" s="37"/>
      <c r="IB851" s="37"/>
      <c r="IC851" s="37"/>
      <c r="ID851" s="37"/>
      <c r="IE851" s="37"/>
      <c r="IF851" s="37"/>
      <c r="IG851" s="37"/>
      <c r="IH851" s="37"/>
      <c r="II851" s="37"/>
      <c r="IJ851" s="37"/>
      <c r="IK851" s="37"/>
      <c r="IL851" s="37"/>
      <c r="IM851" s="37"/>
      <c r="IN851" s="37"/>
      <c r="IO851" s="37"/>
      <c r="IP851" s="37"/>
      <c r="IQ851" s="37"/>
      <c r="IR851" s="37"/>
      <c r="IS851" s="37"/>
      <c r="IT851" s="37"/>
    </row>
    <row r="852" spans="10:254" ht="43.5" customHeight="1">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c r="HF852" s="37"/>
      <c r="HG852" s="37"/>
      <c r="HH852" s="37"/>
      <c r="HI852" s="37"/>
      <c r="HJ852" s="37"/>
      <c r="HK852" s="37"/>
      <c r="HL852" s="37"/>
      <c r="HM852" s="37"/>
      <c r="HN852" s="37"/>
      <c r="HO852" s="37"/>
      <c r="HP852" s="37"/>
      <c r="HQ852" s="37"/>
      <c r="HR852" s="37"/>
      <c r="HS852" s="37"/>
      <c r="HT852" s="37"/>
      <c r="HU852" s="37"/>
      <c r="HV852" s="37"/>
      <c r="HW852" s="37"/>
      <c r="HX852" s="37"/>
      <c r="HY852" s="37"/>
      <c r="HZ852" s="37"/>
      <c r="IA852" s="37"/>
      <c r="IB852" s="37"/>
      <c r="IC852" s="37"/>
      <c r="ID852" s="37"/>
      <c r="IE852" s="37"/>
      <c r="IF852" s="37"/>
      <c r="IG852" s="37"/>
      <c r="IH852" s="37"/>
      <c r="II852" s="37"/>
      <c r="IJ852" s="37"/>
      <c r="IK852" s="37"/>
      <c r="IL852" s="37"/>
      <c r="IM852" s="37"/>
      <c r="IN852" s="37"/>
      <c r="IO852" s="37"/>
      <c r="IP852" s="37"/>
      <c r="IQ852" s="37"/>
      <c r="IR852" s="37"/>
      <c r="IS852" s="37"/>
      <c r="IT852" s="37"/>
    </row>
    <row r="853" spans="10:254" ht="43.5" customHeight="1">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c r="HF853" s="37"/>
      <c r="HG853" s="37"/>
      <c r="HH853" s="37"/>
      <c r="HI853" s="37"/>
      <c r="HJ853" s="37"/>
      <c r="HK853" s="37"/>
      <c r="HL853" s="37"/>
      <c r="HM853" s="37"/>
      <c r="HN853" s="37"/>
      <c r="HO853" s="37"/>
      <c r="HP853" s="37"/>
      <c r="HQ853" s="37"/>
      <c r="HR853" s="37"/>
      <c r="HS853" s="37"/>
      <c r="HT853" s="37"/>
      <c r="HU853" s="37"/>
      <c r="HV853" s="37"/>
      <c r="HW853" s="37"/>
      <c r="HX853" s="37"/>
      <c r="HY853" s="37"/>
      <c r="HZ853" s="37"/>
      <c r="IA853" s="37"/>
      <c r="IB853" s="37"/>
      <c r="IC853" s="37"/>
      <c r="ID853" s="37"/>
      <c r="IE853" s="37"/>
      <c r="IF853" s="37"/>
      <c r="IG853" s="37"/>
      <c r="IH853" s="37"/>
      <c r="II853" s="37"/>
      <c r="IJ853" s="37"/>
      <c r="IK853" s="37"/>
      <c r="IL853" s="37"/>
      <c r="IM853" s="37"/>
      <c r="IN853" s="37"/>
      <c r="IO853" s="37"/>
      <c r="IP853" s="37"/>
      <c r="IQ853" s="37"/>
      <c r="IR853" s="37"/>
      <c r="IS853" s="37"/>
      <c r="IT853" s="37"/>
    </row>
    <row r="854" spans="10:254" ht="43.5" customHeight="1">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c r="HF854" s="37"/>
      <c r="HG854" s="37"/>
      <c r="HH854" s="37"/>
      <c r="HI854" s="37"/>
      <c r="HJ854" s="37"/>
      <c r="HK854" s="37"/>
      <c r="HL854" s="37"/>
      <c r="HM854" s="37"/>
      <c r="HN854" s="37"/>
      <c r="HO854" s="37"/>
      <c r="HP854" s="37"/>
      <c r="HQ854" s="37"/>
      <c r="HR854" s="37"/>
      <c r="HS854" s="37"/>
      <c r="HT854" s="37"/>
      <c r="HU854" s="37"/>
      <c r="HV854" s="37"/>
      <c r="HW854" s="37"/>
      <c r="HX854" s="37"/>
      <c r="HY854" s="37"/>
      <c r="HZ854" s="37"/>
      <c r="IA854" s="37"/>
      <c r="IB854" s="37"/>
      <c r="IC854" s="37"/>
      <c r="ID854" s="37"/>
      <c r="IE854" s="37"/>
      <c r="IF854" s="37"/>
      <c r="IG854" s="37"/>
      <c r="IH854" s="37"/>
      <c r="II854" s="37"/>
      <c r="IJ854" s="37"/>
      <c r="IK854" s="37"/>
      <c r="IL854" s="37"/>
      <c r="IM854" s="37"/>
      <c r="IN854" s="37"/>
      <c r="IO854" s="37"/>
      <c r="IP854" s="37"/>
      <c r="IQ854" s="37"/>
      <c r="IR854" s="37"/>
      <c r="IS854" s="37"/>
      <c r="IT854" s="37"/>
    </row>
    <row r="855" spans="10:254" ht="43.5" customHeight="1">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c r="HF855" s="37"/>
      <c r="HG855" s="37"/>
      <c r="HH855" s="37"/>
      <c r="HI855" s="37"/>
      <c r="HJ855" s="37"/>
      <c r="HK855" s="37"/>
      <c r="HL855" s="37"/>
      <c r="HM855" s="37"/>
      <c r="HN855" s="37"/>
      <c r="HO855" s="37"/>
      <c r="HP855" s="37"/>
      <c r="HQ855" s="37"/>
      <c r="HR855" s="37"/>
      <c r="HS855" s="37"/>
      <c r="HT855" s="37"/>
      <c r="HU855" s="37"/>
      <c r="HV855" s="37"/>
      <c r="HW855" s="37"/>
      <c r="HX855" s="37"/>
      <c r="HY855" s="37"/>
      <c r="HZ855" s="37"/>
      <c r="IA855" s="37"/>
      <c r="IB855" s="37"/>
      <c r="IC855" s="37"/>
      <c r="ID855" s="37"/>
      <c r="IE855" s="37"/>
      <c r="IF855" s="37"/>
      <c r="IG855" s="37"/>
      <c r="IH855" s="37"/>
      <c r="II855" s="37"/>
      <c r="IJ855" s="37"/>
      <c r="IK855" s="37"/>
      <c r="IL855" s="37"/>
      <c r="IM855" s="37"/>
      <c r="IN855" s="37"/>
      <c r="IO855" s="37"/>
      <c r="IP855" s="37"/>
      <c r="IQ855" s="37"/>
      <c r="IR855" s="37"/>
      <c r="IS855" s="37"/>
      <c r="IT855" s="37"/>
    </row>
    <row r="856" spans="10:254" ht="43.5" customHeight="1">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c r="HF856" s="37"/>
      <c r="HG856" s="37"/>
      <c r="HH856" s="37"/>
      <c r="HI856" s="37"/>
      <c r="HJ856" s="37"/>
      <c r="HK856" s="37"/>
      <c r="HL856" s="37"/>
      <c r="HM856" s="37"/>
      <c r="HN856" s="37"/>
      <c r="HO856" s="37"/>
      <c r="HP856" s="37"/>
      <c r="HQ856" s="37"/>
      <c r="HR856" s="37"/>
      <c r="HS856" s="37"/>
      <c r="HT856" s="37"/>
      <c r="HU856" s="37"/>
      <c r="HV856" s="37"/>
      <c r="HW856" s="37"/>
      <c r="HX856" s="37"/>
      <c r="HY856" s="37"/>
      <c r="HZ856" s="37"/>
      <c r="IA856" s="37"/>
      <c r="IB856" s="37"/>
      <c r="IC856" s="37"/>
      <c r="ID856" s="37"/>
      <c r="IE856" s="37"/>
      <c r="IF856" s="37"/>
      <c r="IG856" s="37"/>
      <c r="IH856" s="37"/>
      <c r="II856" s="37"/>
      <c r="IJ856" s="37"/>
      <c r="IK856" s="37"/>
      <c r="IL856" s="37"/>
      <c r="IM856" s="37"/>
      <c r="IN856" s="37"/>
      <c r="IO856" s="37"/>
      <c r="IP856" s="37"/>
      <c r="IQ856" s="37"/>
      <c r="IR856" s="37"/>
      <c r="IS856" s="37"/>
      <c r="IT856" s="37"/>
    </row>
    <row r="857" spans="10:254" ht="60" customHeight="1">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c r="HF857" s="37"/>
      <c r="HG857" s="37"/>
      <c r="HH857" s="37"/>
      <c r="HI857" s="37"/>
      <c r="HJ857" s="37"/>
      <c r="HK857" s="37"/>
      <c r="HL857" s="37"/>
      <c r="HM857" s="37"/>
      <c r="HN857" s="37"/>
      <c r="HO857" s="37"/>
      <c r="HP857" s="37"/>
      <c r="HQ857" s="37"/>
      <c r="HR857" s="37"/>
      <c r="HS857" s="37"/>
      <c r="HT857" s="37"/>
      <c r="HU857" s="37"/>
      <c r="HV857" s="37"/>
      <c r="HW857" s="37"/>
      <c r="HX857" s="37"/>
      <c r="HY857" s="37"/>
      <c r="HZ857" s="37"/>
      <c r="IA857" s="37"/>
      <c r="IB857" s="37"/>
      <c r="IC857" s="37"/>
      <c r="ID857" s="37"/>
      <c r="IE857" s="37"/>
      <c r="IF857" s="37"/>
      <c r="IG857" s="37"/>
      <c r="IH857" s="37"/>
      <c r="II857" s="37"/>
      <c r="IJ857" s="37"/>
      <c r="IK857" s="37"/>
      <c r="IL857" s="37"/>
      <c r="IM857" s="37"/>
      <c r="IN857" s="37"/>
      <c r="IO857" s="37"/>
      <c r="IP857" s="37"/>
      <c r="IQ857" s="37"/>
      <c r="IR857" s="37"/>
      <c r="IS857" s="37"/>
      <c r="IT857" s="37"/>
    </row>
    <row r="858" spans="10:254" ht="43.5" customHeight="1">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c r="HF858" s="37"/>
      <c r="HG858" s="37"/>
      <c r="HH858" s="37"/>
      <c r="HI858" s="37"/>
      <c r="HJ858" s="37"/>
      <c r="HK858" s="37"/>
      <c r="HL858" s="37"/>
      <c r="HM858" s="37"/>
      <c r="HN858" s="37"/>
      <c r="HO858" s="37"/>
      <c r="HP858" s="37"/>
      <c r="HQ858" s="37"/>
      <c r="HR858" s="37"/>
      <c r="HS858" s="37"/>
      <c r="HT858" s="37"/>
      <c r="HU858" s="37"/>
      <c r="HV858" s="37"/>
      <c r="HW858" s="37"/>
      <c r="HX858" s="37"/>
      <c r="HY858" s="37"/>
      <c r="HZ858" s="37"/>
      <c r="IA858" s="37"/>
      <c r="IB858" s="37"/>
      <c r="IC858" s="37"/>
      <c r="ID858" s="37"/>
      <c r="IE858" s="37"/>
      <c r="IF858" s="37"/>
      <c r="IG858" s="37"/>
      <c r="IH858" s="37"/>
      <c r="II858" s="37"/>
      <c r="IJ858" s="37"/>
      <c r="IK858" s="37"/>
      <c r="IL858" s="37"/>
      <c r="IM858" s="37"/>
      <c r="IN858" s="37"/>
      <c r="IO858" s="37"/>
      <c r="IP858" s="37"/>
      <c r="IQ858" s="37"/>
      <c r="IR858" s="37"/>
      <c r="IS858" s="37"/>
      <c r="IT858" s="37"/>
    </row>
    <row r="859" spans="10:254" ht="43.5" customHeight="1">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c r="HF859" s="37"/>
      <c r="HG859" s="37"/>
      <c r="HH859" s="37"/>
      <c r="HI859" s="37"/>
      <c r="HJ859" s="37"/>
      <c r="HK859" s="37"/>
      <c r="HL859" s="37"/>
      <c r="HM859" s="37"/>
      <c r="HN859" s="37"/>
      <c r="HO859" s="37"/>
      <c r="HP859" s="37"/>
      <c r="HQ859" s="37"/>
      <c r="HR859" s="37"/>
      <c r="HS859" s="37"/>
      <c r="HT859" s="37"/>
      <c r="HU859" s="37"/>
      <c r="HV859" s="37"/>
      <c r="HW859" s="37"/>
      <c r="HX859" s="37"/>
      <c r="HY859" s="37"/>
      <c r="HZ859" s="37"/>
      <c r="IA859" s="37"/>
      <c r="IB859" s="37"/>
      <c r="IC859" s="37"/>
      <c r="ID859" s="37"/>
      <c r="IE859" s="37"/>
      <c r="IF859" s="37"/>
      <c r="IG859" s="37"/>
      <c r="IH859" s="37"/>
      <c r="II859" s="37"/>
      <c r="IJ859" s="37"/>
      <c r="IK859" s="37"/>
      <c r="IL859" s="37"/>
      <c r="IM859" s="37"/>
      <c r="IN859" s="37"/>
      <c r="IO859" s="37"/>
      <c r="IP859" s="37"/>
      <c r="IQ859" s="37"/>
      <c r="IR859" s="37"/>
      <c r="IS859" s="37"/>
      <c r="IT859" s="37"/>
    </row>
    <row r="860" spans="10:254" ht="43.5" customHeight="1">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c r="HF860" s="37"/>
      <c r="HG860" s="37"/>
      <c r="HH860" s="37"/>
      <c r="HI860" s="37"/>
      <c r="HJ860" s="37"/>
      <c r="HK860" s="37"/>
      <c r="HL860" s="37"/>
      <c r="HM860" s="37"/>
      <c r="HN860" s="37"/>
      <c r="HO860" s="37"/>
      <c r="HP860" s="37"/>
      <c r="HQ860" s="37"/>
      <c r="HR860" s="37"/>
      <c r="HS860" s="37"/>
      <c r="HT860" s="37"/>
      <c r="HU860" s="37"/>
      <c r="HV860" s="37"/>
      <c r="HW860" s="37"/>
      <c r="HX860" s="37"/>
      <c r="HY860" s="37"/>
      <c r="HZ860" s="37"/>
      <c r="IA860" s="37"/>
      <c r="IB860" s="37"/>
      <c r="IC860" s="37"/>
      <c r="ID860" s="37"/>
      <c r="IE860" s="37"/>
      <c r="IF860" s="37"/>
      <c r="IG860" s="37"/>
      <c r="IH860" s="37"/>
      <c r="II860" s="37"/>
      <c r="IJ860" s="37"/>
      <c r="IK860" s="37"/>
      <c r="IL860" s="37"/>
      <c r="IM860" s="37"/>
      <c r="IN860" s="37"/>
      <c r="IO860" s="37"/>
      <c r="IP860" s="37"/>
      <c r="IQ860" s="37"/>
      <c r="IR860" s="37"/>
      <c r="IS860" s="37"/>
      <c r="IT860" s="37"/>
    </row>
    <row r="861" spans="10:254" ht="43.5" customHeight="1">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c r="HF861" s="37"/>
      <c r="HG861" s="37"/>
      <c r="HH861" s="37"/>
      <c r="HI861" s="37"/>
      <c r="HJ861" s="37"/>
      <c r="HK861" s="37"/>
      <c r="HL861" s="37"/>
      <c r="HM861" s="37"/>
      <c r="HN861" s="37"/>
      <c r="HO861" s="37"/>
      <c r="HP861" s="37"/>
      <c r="HQ861" s="37"/>
      <c r="HR861" s="37"/>
      <c r="HS861" s="37"/>
      <c r="HT861" s="37"/>
      <c r="HU861" s="37"/>
      <c r="HV861" s="37"/>
      <c r="HW861" s="37"/>
      <c r="HX861" s="37"/>
      <c r="HY861" s="37"/>
      <c r="HZ861" s="37"/>
      <c r="IA861" s="37"/>
      <c r="IB861" s="37"/>
      <c r="IC861" s="37"/>
      <c r="ID861" s="37"/>
      <c r="IE861" s="37"/>
      <c r="IF861" s="37"/>
      <c r="IG861" s="37"/>
      <c r="IH861" s="37"/>
      <c r="II861" s="37"/>
      <c r="IJ861" s="37"/>
      <c r="IK861" s="37"/>
      <c r="IL861" s="37"/>
      <c r="IM861" s="37"/>
      <c r="IN861" s="37"/>
      <c r="IO861" s="37"/>
      <c r="IP861" s="37"/>
      <c r="IQ861" s="37"/>
      <c r="IR861" s="37"/>
      <c r="IS861" s="37"/>
      <c r="IT861" s="37"/>
    </row>
    <row r="862" spans="10:254" ht="43.5" customHeight="1">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c r="HF862" s="37"/>
      <c r="HG862" s="37"/>
      <c r="HH862" s="37"/>
      <c r="HI862" s="37"/>
      <c r="HJ862" s="37"/>
      <c r="HK862" s="37"/>
      <c r="HL862" s="37"/>
      <c r="HM862" s="37"/>
      <c r="HN862" s="37"/>
      <c r="HO862" s="37"/>
      <c r="HP862" s="37"/>
      <c r="HQ862" s="37"/>
      <c r="HR862" s="37"/>
      <c r="HS862" s="37"/>
      <c r="HT862" s="37"/>
      <c r="HU862" s="37"/>
      <c r="HV862" s="37"/>
      <c r="HW862" s="37"/>
      <c r="HX862" s="37"/>
      <c r="HY862" s="37"/>
      <c r="HZ862" s="37"/>
      <c r="IA862" s="37"/>
      <c r="IB862" s="37"/>
      <c r="IC862" s="37"/>
      <c r="ID862" s="37"/>
      <c r="IE862" s="37"/>
      <c r="IF862" s="37"/>
      <c r="IG862" s="37"/>
      <c r="IH862" s="37"/>
      <c r="II862" s="37"/>
      <c r="IJ862" s="37"/>
      <c r="IK862" s="37"/>
      <c r="IL862" s="37"/>
      <c r="IM862" s="37"/>
      <c r="IN862" s="37"/>
      <c r="IO862" s="37"/>
      <c r="IP862" s="37"/>
      <c r="IQ862" s="37"/>
      <c r="IR862" s="37"/>
      <c r="IS862" s="37"/>
      <c r="IT862" s="37"/>
    </row>
    <row r="863" spans="10:254" ht="43.5" customHeight="1">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c r="HF863" s="37"/>
      <c r="HG863" s="37"/>
      <c r="HH863" s="37"/>
      <c r="HI863" s="37"/>
      <c r="HJ863" s="37"/>
      <c r="HK863" s="37"/>
      <c r="HL863" s="37"/>
      <c r="HM863" s="37"/>
      <c r="HN863" s="37"/>
      <c r="HO863" s="37"/>
      <c r="HP863" s="37"/>
      <c r="HQ863" s="37"/>
      <c r="HR863" s="37"/>
      <c r="HS863" s="37"/>
      <c r="HT863" s="37"/>
      <c r="HU863" s="37"/>
      <c r="HV863" s="37"/>
      <c r="HW863" s="37"/>
      <c r="HX863" s="37"/>
      <c r="HY863" s="37"/>
      <c r="HZ863" s="37"/>
      <c r="IA863" s="37"/>
      <c r="IB863" s="37"/>
      <c r="IC863" s="37"/>
      <c r="ID863" s="37"/>
      <c r="IE863" s="37"/>
      <c r="IF863" s="37"/>
      <c r="IG863" s="37"/>
      <c r="IH863" s="37"/>
      <c r="II863" s="37"/>
      <c r="IJ863" s="37"/>
      <c r="IK863" s="37"/>
      <c r="IL863" s="37"/>
      <c r="IM863" s="37"/>
      <c r="IN863" s="37"/>
      <c r="IO863" s="37"/>
      <c r="IP863" s="37"/>
      <c r="IQ863" s="37"/>
      <c r="IR863" s="37"/>
      <c r="IS863" s="37"/>
      <c r="IT863" s="37"/>
    </row>
    <row r="864" spans="10:254" ht="43.5" customHeight="1">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c r="HF864" s="37"/>
      <c r="HG864" s="37"/>
      <c r="HH864" s="37"/>
      <c r="HI864" s="37"/>
      <c r="HJ864" s="37"/>
      <c r="HK864" s="37"/>
      <c r="HL864" s="37"/>
      <c r="HM864" s="37"/>
      <c r="HN864" s="37"/>
      <c r="HO864" s="37"/>
      <c r="HP864" s="37"/>
      <c r="HQ864" s="37"/>
      <c r="HR864" s="37"/>
      <c r="HS864" s="37"/>
      <c r="HT864" s="37"/>
      <c r="HU864" s="37"/>
      <c r="HV864" s="37"/>
      <c r="HW864" s="37"/>
      <c r="HX864" s="37"/>
      <c r="HY864" s="37"/>
      <c r="HZ864" s="37"/>
      <c r="IA864" s="37"/>
      <c r="IB864" s="37"/>
      <c r="IC864" s="37"/>
      <c r="ID864" s="37"/>
      <c r="IE864" s="37"/>
      <c r="IF864" s="37"/>
      <c r="IG864" s="37"/>
      <c r="IH864" s="37"/>
      <c r="II864" s="37"/>
      <c r="IJ864" s="37"/>
      <c r="IK864" s="37"/>
      <c r="IL864" s="37"/>
      <c r="IM864" s="37"/>
      <c r="IN864" s="37"/>
      <c r="IO864" s="37"/>
      <c r="IP864" s="37"/>
      <c r="IQ864" s="37"/>
      <c r="IR864" s="37"/>
      <c r="IS864" s="37"/>
      <c r="IT864" s="37"/>
    </row>
    <row r="865" spans="9:254" ht="43.5" customHeight="1">
      <c r="J865" s="37"/>
      <c r="K865" s="37"/>
      <c r="L865" s="37"/>
      <c r="M865" s="37"/>
      <c r="N865" s="37"/>
      <c r="O865" s="37"/>
      <c r="P865" s="37"/>
      <c r="R865" s="37"/>
      <c r="S865" s="37"/>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c r="HF865" s="37"/>
      <c r="HG865" s="37"/>
      <c r="HH865" s="37"/>
      <c r="HI865" s="37"/>
      <c r="HJ865" s="37"/>
      <c r="HK865" s="37"/>
      <c r="HL865" s="37"/>
      <c r="HM865" s="37"/>
      <c r="HN865" s="37"/>
      <c r="HO865" s="37"/>
      <c r="HP865" s="37"/>
      <c r="HQ865" s="37"/>
      <c r="HR865" s="37"/>
      <c r="HS865" s="37"/>
      <c r="HT865" s="37"/>
      <c r="HU865" s="37"/>
      <c r="HV865" s="37"/>
      <c r="HW865" s="37"/>
      <c r="HX865" s="37"/>
      <c r="HY865" s="37"/>
      <c r="HZ865" s="37"/>
      <c r="IA865" s="37"/>
      <c r="IB865" s="37"/>
      <c r="IC865" s="37"/>
      <c r="ID865" s="37"/>
      <c r="IE865" s="37"/>
      <c r="IF865" s="37"/>
      <c r="IG865" s="37"/>
      <c r="IH865" s="37"/>
      <c r="II865" s="37"/>
      <c r="IJ865" s="37"/>
      <c r="IK865" s="37"/>
      <c r="IL865" s="37"/>
      <c r="IM865" s="37"/>
      <c r="IN865" s="37"/>
      <c r="IO865" s="37"/>
      <c r="IP865" s="37"/>
      <c r="IQ865" s="37"/>
      <c r="IR865" s="37"/>
      <c r="IS865" s="37"/>
      <c r="IT865" s="37"/>
    </row>
    <row r="866" spans="9:254" ht="43.5" customHeight="1">
      <c r="J866" s="37"/>
      <c r="K866" s="37"/>
      <c r="L866" s="37"/>
      <c r="M866" s="37"/>
      <c r="N866" s="37"/>
      <c r="O866" s="37"/>
      <c r="P866" s="37"/>
      <c r="R866" s="37"/>
      <c r="S866" s="37"/>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c r="HF866" s="37"/>
      <c r="HG866" s="37"/>
      <c r="HH866" s="37"/>
      <c r="HI866" s="37"/>
      <c r="HJ866" s="37"/>
      <c r="HK866" s="37"/>
      <c r="HL866" s="37"/>
      <c r="HM866" s="37"/>
      <c r="HN866" s="37"/>
      <c r="HO866" s="37"/>
      <c r="HP866" s="37"/>
      <c r="HQ866" s="37"/>
      <c r="HR866" s="37"/>
      <c r="HS866" s="37"/>
      <c r="HT866" s="37"/>
      <c r="HU866" s="37"/>
      <c r="HV866" s="37"/>
      <c r="HW866" s="37"/>
      <c r="HX866" s="37"/>
      <c r="HY866" s="37"/>
      <c r="HZ866" s="37"/>
      <c r="IA866" s="37"/>
      <c r="IB866" s="37"/>
      <c r="IC866" s="37"/>
      <c r="ID866" s="37"/>
      <c r="IE866" s="37"/>
      <c r="IF866" s="37"/>
      <c r="IG866" s="37"/>
      <c r="IH866" s="37"/>
      <c r="II866" s="37"/>
      <c r="IJ866" s="37"/>
      <c r="IK866" s="37"/>
      <c r="IL866" s="37"/>
      <c r="IM866" s="37"/>
      <c r="IN866" s="37"/>
      <c r="IO866" s="37"/>
      <c r="IP866" s="37"/>
      <c r="IQ866" s="37"/>
      <c r="IR866" s="37"/>
      <c r="IS866" s="37"/>
      <c r="IT866" s="37"/>
    </row>
    <row r="867" spans="9:254" ht="43.5" customHeight="1">
      <c r="J867" s="37"/>
      <c r="K867" s="37"/>
      <c r="L867" s="37"/>
      <c r="M867" s="37"/>
      <c r="N867" s="37"/>
      <c r="O867" s="37"/>
      <c r="P867" s="37"/>
      <c r="R867" s="37"/>
      <c r="S867" s="37"/>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c r="HF867" s="37"/>
      <c r="HG867" s="37"/>
      <c r="HH867" s="37"/>
      <c r="HI867" s="37"/>
      <c r="HJ867" s="37"/>
      <c r="HK867" s="37"/>
      <c r="HL867" s="37"/>
      <c r="HM867" s="37"/>
      <c r="HN867" s="37"/>
      <c r="HO867" s="37"/>
      <c r="HP867" s="37"/>
      <c r="HQ867" s="37"/>
      <c r="HR867" s="37"/>
      <c r="HS867" s="37"/>
      <c r="HT867" s="37"/>
      <c r="HU867" s="37"/>
      <c r="HV867" s="37"/>
      <c r="HW867" s="37"/>
      <c r="HX867" s="37"/>
      <c r="HY867" s="37"/>
      <c r="HZ867" s="37"/>
      <c r="IA867" s="37"/>
      <c r="IB867" s="37"/>
      <c r="IC867" s="37"/>
      <c r="ID867" s="37"/>
      <c r="IE867" s="37"/>
      <c r="IF867" s="37"/>
      <c r="IG867" s="37"/>
      <c r="IH867" s="37"/>
      <c r="II867" s="37"/>
      <c r="IJ867" s="37"/>
      <c r="IK867" s="37"/>
      <c r="IL867" s="37"/>
      <c r="IM867" s="37"/>
      <c r="IN867" s="37"/>
      <c r="IO867" s="37"/>
      <c r="IP867" s="37"/>
      <c r="IQ867" s="37"/>
      <c r="IR867" s="37"/>
      <c r="IS867" s="37"/>
      <c r="IT867" s="37"/>
    </row>
    <row r="868" spans="9:254" ht="43.5" customHeight="1">
      <c r="J868" s="37"/>
      <c r="K868" s="37"/>
      <c r="L868" s="37"/>
      <c r="M868" s="37"/>
      <c r="N868" s="37"/>
      <c r="O868" s="37"/>
      <c r="P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c r="HF868" s="37"/>
      <c r="HG868" s="37"/>
      <c r="HH868" s="37"/>
      <c r="HI868" s="37"/>
      <c r="HJ868" s="37"/>
      <c r="HK868" s="37"/>
      <c r="HL868" s="37"/>
      <c r="HM868" s="37"/>
      <c r="HN868" s="37"/>
      <c r="HO868" s="37"/>
      <c r="HP868" s="37"/>
      <c r="HQ868" s="37"/>
      <c r="HR868" s="37"/>
      <c r="HS868" s="37"/>
      <c r="HT868" s="37"/>
      <c r="HU868" s="37"/>
      <c r="HV868" s="37"/>
      <c r="HW868" s="37"/>
      <c r="HX868" s="37"/>
      <c r="HY868" s="37"/>
      <c r="HZ868" s="37"/>
      <c r="IA868" s="37"/>
      <c r="IB868" s="37"/>
      <c r="IC868" s="37"/>
      <c r="ID868" s="37"/>
      <c r="IE868" s="37"/>
      <c r="IF868" s="37"/>
      <c r="IG868" s="37"/>
      <c r="IH868" s="37"/>
      <c r="II868" s="37"/>
      <c r="IJ868" s="37"/>
      <c r="IK868" s="37"/>
      <c r="IL868" s="37"/>
      <c r="IM868" s="37"/>
      <c r="IN868" s="37"/>
      <c r="IO868" s="37"/>
      <c r="IP868" s="37"/>
      <c r="IQ868" s="37"/>
      <c r="IR868" s="37"/>
      <c r="IS868" s="37"/>
      <c r="IT868" s="37"/>
    </row>
    <row r="869" spans="9:254" ht="43.5" customHeight="1">
      <c r="J869" s="37"/>
      <c r="K869" s="37"/>
      <c r="L869" s="37"/>
      <c r="M869" s="37"/>
      <c r="N869" s="37"/>
      <c r="O869" s="37"/>
      <c r="P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c r="HF869" s="37"/>
      <c r="HG869" s="37"/>
      <c r="HH869" s="37"/>
      <c r="HI869" s="37"/>
      <c r="HJ869" s="37"/>
      <c r="HK869" s="37"/>
      <c r="HL869" s="37"/>
      <c r="HM869" s="37"/>
      <c r="HN869" s="37"/>
      <c r="HO869" s="37"/>
      <c r="HP869" s="37"/>
      <c r="HQ869" s="37"/>
      <c r="HR869" s="37"/>
      <c r="HS869" s="37"/>
      <c r="HT869" s="37"/>
      <c r="HU869" s="37"/>
      <c r="HV869" s="37"/>
      <c r="HW869" s="37"/>
      <c r="HX869" s="37"/>
      <c r="HY869" s="37"/>
      <c r="HZ869" s="37"/>
      <c r="IA869" s="37"/>
      <c r="IB869" s="37"/>
      <c r="IC869" s="37"/>
      <c r="ID869" s="37"/>
      <c r="IE869" s="37"/>
      <c r="IF869" s="37"/>
      <c r="IG869" s="37"/>
      <c r="IH869" s="37"/>
      <c r="II869" s="37"/>
      <c r="IJ869" s="37"/>
      <c r="IK869" s="37"/>
      <c r="IL869" s="37"/>
      <c r="IM869" s="37"/>
      <c r="IN869" s="37"/>
      <c r="IO869" s="37"/>
      <c r="IP869" s="37"/>
      <c r="IQ869" s="37"/>
      <c r="IR869" s="37"/>
      <c r="IS869" s="37"/>
      <c r="IT869" s="37"/>
    </row>
    <row r="870" spans="9:254" ht="43.5" customHeight="1">
      <c r="J870" s="37"/>
      <c r="K870" s="37"/>
      <c r="L870" s="37"/>
      <c r="M870" s="37"/>
      <c r="N870" s="37"/>
      <c r="O870" s="37"/>
      <c r="P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c r="HF870" s="37"/>
      <c r="HG870" s="37"/>
      <c r="HH870" s="37"/>
      <c r="HI870" s="37"/>
      <c r="HJ870" s="37"/>
      <c r="HK870" s="37"/>
      <c r="HL870" s="37"/>
      <c r="HM870" s="37"/>
      <c r="HN870" s="37"/>
      <c r="HO870" s="37"/>
      <c r="HP870" s="37"/>
      <c r="HQ870" s="37"/>
      <c r="HR870" s="37"/>
      <c r="HS870" s="37"/>
      <c r="HT870" s="37"/>
      <c r="HU870" s="37"/>
      <c r="HV870" s="37"/>
      <c r="HW870" s="37"/>
      <c r="HX870" s="37"/>
      <c r="HY870" s="37"/>
      <c r="HZ870" s="37"/>
      <c r="IA870" s="37"/>
      <c r="IB870" s="37"/>
      <c r="IC870" s="37"/>
      <c r="ID870" s="37"/>
      <c r="IE870" s="37"/>
      <c r="IF870" s="37"/>
      <c r="IG870" s="37"/>
      <c r="IH870" s="37"/>
      <c r="II870" s="37"/>
      <c r="IJ870" s="37"/>
      <c r="IK870" s="37"/>
      <c r="IL870" s="37"/>
      <c r="IM870" s="37"/>
      <c r="IN870" s="37"/>
      <c r="IO870" s="37"/>
      <c r="IP870" s="37"/>
      <c r="IQ870" s="37"/>
      <c r="IR870" s="37"/>
      <c r="IS870" s="37"/>
      <c r="IT870" s="37"/>
    </row>
    <row r="871" spans="9:254" ht="43.5" customHeight="1">
      <c r="J871" s="37"/>
      <c r="K871" s="37"/>
      <c r="L871" s="37"/>
      <c r="M871" s="37"/>
      <c r="N871" s="37"/>
      <c r="O871" s="37"/>
      <c r="P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c r="HF871" s="37"/>
      <c r="HG871" s="37"/>
      <c r="HH871" s="37"/>
      <c r="HI871" s="37"/>
      <c r="HJ871" s="37"/>
      <c r="HK871" s="37"/>
      <c r="HL871" s="37"/>
      <c r="HM871" s="37"/>
      <c r="HN871" s="37"/>
      <c r="HO871" s="37"/>
      <c r="HP871" s="37"/>
      <c r="HQ871" s="37"/>
      <c r="HR871" s="37"/>
      <c r="HS871" s="37"/>
      <c r="HT871" s="37"/>
      <c r="HU871" s="37"/>
      <c r="HV871" s="37"/>
      <c r="HW871" s="37"/>
      <c r="HX871" s="37"/>
      <c r="HY871" s="37"/>
      <c r="HZ871" s="37"/>
      <c r="IA871" s="37"/>
      <c r="IB871" s="37"/>
      <c r="IC871" s="37"/>
      <c r="ID871" s="37"/>
      <c r="IE871" s="37"/>
      <c r="IF871" s="37"/>
      <c r="IG871" s="37"/>
      <c r="IH871" s="37"/>
      <c r="II871" s="37"/>
      <c r="IJ871" s="37"/>
      <c r="IK871" s="37"/>
      <c r="IL871" s="37"/>
      <c r="IM871" s="37"/>
      <c r="IN871" s="37"/>
      <c r="IO871" s="37"/>
      <c r="IP871" s="37"/>
      <c r="IQ871" s="37"/>
      <c r="IR871" s="37"/>
      <c r="IS871" s="37"/>
      <c r="IT871" s="37"/>
    </row>
    <row r="872" spans="9:254" ht="43.5" customHeight="1">
      <c r="K872" s="37"/>
      <c r="L872" s="37"/>
      <c r="M872" s="37"/>
      <c r="N872" s="37"/>
      <c r="O872" s="37"/>
      <c r="P872" s="37"/>
    </row>
    <row r="873" spans="9:254" ht="43.5" customHeight="1">
      <c r="M873" s="37"/>
      <c r="N873" s="37"/>
      <c r="O873" s="37"/>
      <c r="P873" s="37"/>
    </row>
    <row r="874" spans="9:254" ht="43.5" customHeight="1">
      <c r="M874" s="37"/>
      <c r="N874" s="37"/>
      <c r="O874" s="37"/>
      <c r="P874" s="37"/>
    </row>
    <row r="875" spans="9:254" ht="43.5" customHeight="1">
      <c r="M875" s="37"/>
      <c r="N875" s="37"/>
      <c r="O875" s="37"/>
      <c r="P875" s="37"/>
    </row>
    <row r="876" spans="9:254" ht="43.5" customHeight="1">
      <c r="M876" s="37"/>
      <c r="N876" s="37"/>
      <c r="O876" s="37"/>
      <c r="P876" s="37"/>
    </row>
    <row r="877" spans="9:254" ht="43.5" customHeight="1">
      <c r="M877" s="37"/>
      <c r="N877" s="37"/>
      <c r="O877" s="37"/>
      <c r="P877" s="37"/>
    </row>
    <row r="878" spans="9:254" ht="43.5" customHeight="1">
      <c r="M878" s="37"/>
      <c r="N878" s="37"/>
      <c r="O878" s="37"/>
      <c r="P878" s="37"/>
    </row>
    <row r="879" spans="9:254" ht="43.5" customHeight="1">
      <c r="I879" s="31"/>
      <c r="M879" s="37"/>
      <c r="N879" s="37"/>
      <c r="O879" s="37"/>
      <c r="P879" s="37"/>
    </row>
    <row r="880" spans="9:254" ht="43.5" customHeight="1">
      <c r="I880" s="31"/>
      <c r="M880" s="37"/>
      <c r="N880" s="37"/>
      <c r="O880" s="37"/>
      <c r="P880" s="37"/>
    </row>
    <row r="881" spans="9:9" ht="43.5" customHeight="1">
      <c r="I881" s="31"/>
    </row>
    <row r="882" spans="9:9" ht="43.5" customHeight="1">
      <c r="I882" s="31"/>
    </row>
    <row r="883" spans="9:9" ht="43.5" customHeight="1">
      <c r="I883" s="31"/>
    </row>
    <row r="884" spans="9:9" ht="43.5" customHeight="1">
      <c r="I884" s="31"/>
    </row>
    <row r="885" spans="9:9" ht="43.5" customHeight="1">
      <c r="I885" s="31"/>
    </row>
    <row r="886" spans="9:9" ht="43.5" customHeight="1">
      <c r="I886" s="31"/>
    </row>
    <row r="887" spans="9:9" ht="43.5" customHeight="1">
      <c r="I887" s="31"/>
    </row>
    <row r="888" spans="9:9" ht="43.5" customHeight="1">
      <c r="I888" s="31"/>
    </row>
    <row r="889" spans="9:9" ht="43.5" customHeight="1">
      <c r="I889" s="31"/>
    </row>
    <row r="890" spans="9:9" ht="27" customHeight="1">
      <c r="I890" s="31"/>
    </row>
    <row r="891" spans="9:9" ht="43.5" customHeight="1">
      <c r="I891" s="31"/>
    </row>
    <row r="892" spans="9:9" ht="27" customHeight="1">
      <c r="I892" s="31"/>
    </row>
    <row r="893" spans="9:9" ht="31.5" customHeight="1">
      <c r="I893" s="31"/>
    </row>
    <row r="894" spans="9:9" ht="43.5" customHeight="1">
      <c r="I894" s="31"/>
    </row>
    <row r="895" spans="9:9" ht="60" customHeight="1">
      <c r="I895" s="31"/>
    </row>
    <row r="896" spans="9:9" ht="25.5" customHeight="1">
      <c r="I896" s="31"/>
    </row>
    <row r="897" spans="9:9" ht="42.75" customHeight="1">
      <c r="I897" s="31"/>
    </row>
    <row r="898" spans="9:9" ht="42.75" customHeight="1">
      <c r="I898" s="31"/>
    </row>
    <row r="899" spans="9:9" ht="42.75" customHeight="1">
      <c r="I899" s="31"/>
    </row>
    <row r="900" spans="9:9" ht="42.75" customHeight="1">
      <c r="I900" s="31"/>
    </row>
    <row r="901" spans="9:9" ht="42.75" customHeight="1">
      <c r="I901" s="31"/>
    </row>
    <row r="902" spans="9:9" ht="42.75" customHeight="1">
      <c r="I902" s="31"/>
    </row>
    <row r="903" spans="9:9" ht="42.75" customHeight="1">
      <c r="I903" s="31"/>
    </row>
    <row r="904" spans="9:9" ht="42.75" customHeight="1">
      <c r="I904" s="31"/>
    </row>
    <row r="905" spans="9:9" ht="42.75" customHeight="1">
      <c r="I905" s="31"/>
    </row>
    <row r="906" spans="9:9" ht="42.75" customHeight="1">
      <c r="I906" s="31"/>
    </row>
    <row r="907" spans="9:9" ht="42.75" customHeight="1">
      <c r="I907" s="31"/>
    </row>
    <row r="908" spans="9:9" ht="42.75" customHeight="1">
      <c r="I908" s="31"/>
    </row>
    <row r="909" spans="9:9" ht="42.75" customHeight="1">
      <c r="I909" s="31"/>
    </row>
    <row r="910" spans="9:9" ht="42.75" customHeight="1"/>
    <row r="911" spans="9:9" ht="42.75" customHeight="1"/>
    <row r="912" spans="9:9" ht="42.75" customHeight="1"/>
    <row r="913" spans="8:8" ht="42.75" customHeight="1"/>
    <row r="914" spans="8:8" ht="42.75" customHeight="1"/>
    <row r="915" spans="8:8" ht="42.75" customHeight="1"/>
    <row r="916" spans="8:8" ht="42.75" customHeight="1"/>
    <row r="917" spans="8:8" ht="42.75" customHeight="1"/>
    <row r="918" spans="8:8" ht="42.75" customHeight="1"/>
    <row r="919" spans="8:8" ht="42.75" customHeight="1"/>
    <row r="920" spans="8:8" ht="42.75" customHeight="1"/>
    <row r="921" spans="8:8" ht="42.75" customHeight="1"/>
    <row r="922" spans="8:8" ht="42.75" customHeight="1"/>
    <row r="923" spans="8:8" ht="42.75" customHeight="1"/>
    <row r="924" spans="8:8" ht="42.75" customHeight="1"/>
    <row r="925" spans="8:8" ht="42.75" customHeight="1"/>
    <row r="926" spans="8:8" ht="42.75" customHeight="1">
      <c r="H926" s="31"/>
    </row>
    <row r="927" spans="8:8" ht="42.75" customHeight="1">
      <c r="H927" s="31"/>
    </row>
    <row r="928" spans="8:8" ht="42.75" customHeight="1">
      <c r="H928" s="31"/>
    </row>
    <row r="929" spans="8:8" ht="42.75" customHeight="1">
      <c r="H929" s="31"/>
    </row>
    <row r="930" spans="8:8" ht="42.75" customHeight="1">
      <c r="H930" s="31"/>
    </row>
    <row r="931" spans="8:8" ht="42.75" customHeight="1">
      <c r="H931" s="31"/>
    </row>
    <row r="932" spans="8:8" ht="42.75" customHeight="1">
      <c r="H932" s="31"/>
    </row>
    <row r="933" spans="8:8" ht="42.75" customHeight="1">
      <c r="H933" s="31"/>
    </row>
    <row r="934" spans="8:8" ht="42.75" customHeight="1">
      <c r="H934" s="31"/>
    </row>
    <row r="935" spans="8:8" ht="42.75" customHeight="1">
      <c r="H935" s="31"/>
    </row>
    <row r="936" spans="8:8" ht="42.75" customHeight="1">
      <c r="H936" s="31"/>
    </row>
    <row r="937" spans="8:8" ht="42.75" customHeight="1">
      <c r="H937" s="31"/>
    </row>
    <row r="938" spans="8:8" ht="42.75" customHeight="1">
      <c r="H938" s="31"/>
    </row>
    <row r="939" spans="8:8" ht="42.75" customHeight="1">
      <c r="H939" s="31"/>
    </row>
    <row r="940" spans="8:8" ht="42.75" customHeight="1">
      <c r="H940" s="31"/>
    </row>
    <row r="941" spans="8:8" ht="42.75" customHeight="1">
      <c r="H941" s="31"/>
    </row>
    <row r="942" spans="8:8" ht="42.75" customHeight="1">
      <c r="H942" s="31"/>
    </row>
    <row r="943" spans="8:8" ht="42.75" customHeight="1">
      <c r="H943" s="31"/>
    </row>
    <row r="944" spans="8:8" ht="42.75" customHeight="1">
      <c r="H944" s="31"/>
    </row>
    <row r="945" spans="1:254" ht="42.75" customHeight="1">
      <c r="H945" s="31"/>
    </row>
    <row r="946" spans="1:254" ht="42.75" customHeight="1">
      <c r="H946" s="31"/>
    </row>
    <row r="947" spans="1:254" ht="42.75" customHeight="1">
      <c r="H947" s="31"/>
    </row>
    <row r="948" spans="1:254" ht="42.75" customHeight="1">
      <c r="H948" s="31"/>
    </row>
    <row r="949" spans="1:254" ht="42.75" customHeight="1">
      <c r="H949" s="31"/>
    </row>
    <row r="950" spans="1:254" ht="42.75" customHeight="1">
      <c r="H950" s="31"/>
    </row>
    <row r="951" spans="1:254" ht="42.75" customHeight="1">
      <c r="H951" s="31"/>
    </row>
    <row r="952" spans="1:254" ht="42.75" customHeight="1">
      <c r="H952" s="31"/>
    </row>
    <row r="953" spans="1:254" ht="42.75" customHeight="1">
      <c r="H953" s="31"/>
    </row>
    <row r="954" spans="1:254" ht="42.75" customHeight="1">
      <c r="H954" s="31"/>
    </row>
    <row r="955" spans="1:254" ht="42.75" customHeight="1">
      <c r="H955" s="31"/>
    </row>
    <row r="956" spans="1:254" ht="42.75" customHeight="1">
      <c r="H956" s="31"/>
    </row>
    <row r="957" spans="1:254" s="31" customFormat="1" ht="42.75" customHeight="1">
      <c r="A957"/>
      <c r="B957"/>
      <c r="C957" s="12"/>
      <c r="D957"/>
      <c r="E957"/>
      <c r="F957"/>
      <c r="G957"/>
      <c r="H957"/>
      <c r="I957"/>
      <c r="J957"/>
      <c r="K957"/>
      <c r="L957"/>
      <c r="M957"/>
      <c r="N957"/>
      <c r="O957"/>
      <c r="P957"/>
      <c r="Q957"/>
      <c r="R957"/>
      <c r="S957"/>
      <c r="T957"/>
      <c r="U957"/>
      <c r="V957"/>
      <c r="W957"/>
      <c r="X957"/>
      <c r="Y957"/>
      <c r="Z957"/>
      <c r="AA957"/>
      <c r="AB957"/>
      <c r="AC957"/>
      <c r="AD957"/>
      <c r="AE957"/>
      <c r="AF957"/>
      <c r="AG957"/>
      <c r="AH957"/>
      <c r="AI957"/>
      <c r="AJ957"/>
      <c r="AK957"/>
      <c r="AL957"/>
      <c r="AM957"/>
      <c r="AN957"/>
      <c r="AO957"/>
      <c r="AP957"/>
      <c r="AQ957"/>
      <c r="AR957"/>
      <c r="AS957"/>
      <c r="AT957"/>
      <c r="AU957"/>
      <c r="AV957"/>
      <c r="AW957"/>
      <c r="AX957"/>
      <c r="AY957"/>
      <c r="AZ957"/>
      <c r="BA957"/>
      <c r="BB957"/>
      <c r="BC957"/>
      <c r="BD957"/>
      <c r="BE957"/>
      <c r="BF957"/>
      <c r="BG957"/>
      <c r="BH957"/>
      <c r="BI957"/>
      <c r="BJ957"/>
      <c r="BK957"/>
      <c r="BL957"/>
      <c r="BM957"/>
      <c r="BN957"/>
      <c r="BO957"/>
      <c r="BP957"/>
      <c r="BQ957"/>
      <c r="BR957"/>
      <c r="BS957"/>
      <c r="BT957"/>
      <c r="BU957"/>
      <c r="BV957"/>
      <c r="BW957"/>
      <c r="BX957"/>
      <c r="BY957"/>
      <c r="BZ957"/>
      <c r="CA957"/>
      <c r="CB957"/>
      <c r="CC957"/>
      <c r="CD957"/>
      <c r="CE957"/>
      <c r="CF957"/>
      <c r="CG957"/>
      <c r="CH957"/>
      <c r="CI957"/>
      <c r="CJ957"/>
      <c r="CK957"/>
      <c r="CL957"/>
      <c r="CM957"/>
      <c r="CN957"/>
      <c r="CO957"/>
      <c r="CP957"/>
      <c r="CQ957"/>
      <c r="CR957"/>
      <c r="CS957"/>
      <c r="CT957"/>
      <c r="CU957"/>
      <c r="CV957"/>
      <c r="CW957"/>
      <c r="CX957"/>
      <c r="CY957"/>
      <c r="CZ957"/>
      <c r="DA957"/>
      <c r="DB957"/>
      <c r="DC957"/>
      <c r="DD957"/>
      <c r="DE957"/>
      <c r="DF957"/>
      <c r="DG957"/>
      <c r="DH957"/>
      <c r="DI957"/>
      <c r="DJ957"/>
      <c r="DK957"/>
      <c r="DL957"/>
      <c r="DM957"/>
      <c r="DN957"/>
      <c r="DO957"/>
      <c r="DP957"/>
      <c r="DQ957"/>
      <c r="DR957"/>
      <c r="DS957"/>
      <c r="DT957"/>
      <c r="DU957"/>
      <c r="DV957"/>
      <c r="DW957"/>
      <c r="DX957"/>
      <c r="DY957"/>
      <c r="DZ957"/>
      <c r="EA957"/>
      <c r="EB957"/>
      <c r="EC957"/>
      <c r="ED957"/>
      <c r="EE957"/>
      <c r="EF957"/>
      <c r="EG957"/>
      <c r="EH957"/>
      <c r="EI957"/>
      <c r="EJ957"/>
      <c r="EK957"/>
      <c r="EL957"/>
      <c r="EM957"/>
      <c r="EN957"/>
      <c r="EO957"/>
      <c r="EP957"/>
      <c r="EQ957"/>
      <c r="ER957"/>
      <c r="ES957"/>
      <c r="ET957"/>
      <c r="EU957"/>
      <c r="EV957"/>
      <c r="EW957"/>
      <c r="EX957"/>
      <c r="EY957"/>
      <c r="EZ957"/>
      <c r="FA957"/>
      <c r="FB957"/>
      <c r="FC957"/>
      <c r="FD957"/>
      <c r="FE957"/>
      <c r="FF957"/>
      <c r="FG957"/>
      <c r="FH957"/>
      <c r="FI957"/>
      <c r="FJ957"/>
      <c r="FK957"/>
      <c r="FL957"/>
      <c r="FM957"/>
      <c r="FN957"/>
      <c r="FO957"/>
      <c r="FP957"/>
      <c r="FQ957"/>
      <c r="FR957"/>
      <c r="FS957"/>
      <c r="FT957"/>
      <c r="FU957"/>
      <c r="FV957"/>
      <c r="FW957"/>
      <c r="FX957"/>
      <c r="FY957"/>
      <c r="FZ957"/>
      <c r="GA957"/>
      <c r="GB957"/>
      <c r="GC957"/>
      <c r="GD957"/>
      <c r="GE957"/>
      <c r="GF957"/>
      <c r="GG957"/>
      <c r="GH957"/>
      <c r="GI957"/>
      <c r="GJ957"/>
      <c r="GK957"/>
      <c r="GL957"/>
      <c r="GM957"/>
      <c r="GN957"/>
      <c r="GO957"/>
      <c r="GP957"/>
      <c r="GQ957"/>
      <c r="GR957"/>
      <c r="GS957"/>
      <c r="GT957"/>
      <c r="GU957"/>
      <c r="GV957"/>
      <c r="GW957"/>
      <c r="GX957"/>
      <c r="GY957"/>
      <c r="GZ957"/>
      <c r="HA957"/>
      <c r="HB957"/>
      <c r="HC957"/>
      <c r="HD957"/>
      <c r="HE957"/>
      <c r="HF957"/>
      <c r="HG957"/>
      <c r="HH957"/>
      <c r="HI957"/>
      <c r="HJ957"/>
      <c r="HK957"/>
      <c r="HL957"/>
      <c r="HM957"/>
      <c r="HN957"/>
      <c r="HO957"/>
      <c r="HP957"/>
      <c r="HQ957"/>
      <c r="HR957"/>
      <c r="HS957"/>
      <c r="HT957"/>
      <c r="HU957"/>
      <c r="HV957"/>
      <c r="HW957"/>
      <c r="HX957"/>
      <c r="HY957"/>
      <c r="HZ957"/>
      <c r="IA957"/>
      <c r="IB957"/>
      <c r="IC957"/>
      <c r="ID957"/>
      <c r="IE957"/>
      <c r="IF957"/>
      <c r="IG957"/>
      <c r="IH957"/>
      <c r="II957"/>
      <c r="IJ957"/>
      <c r="IK957"/>
      <c r="IL957"/>
      <c r="IM957"/>
      <c r="IN957"/>
      <c r="IO957"/>
      <c r="IP957"/>
      <c r="IQ957"/>
      <c r="IR957"/>
      <c r="IS957"/>
      <c r="IT957"/>
    </row>
    <row r="958" spans="1:254" s="31" customFormat="1" ht="42.75" customHeight="1">
      <c r="A958"/>
      <c r="B958"/>
      <c r="C958" s="12"/>
      <c r="D958"/>
      <c r="E958"/>
      <c r="F958"/>
      <c r="G958"/>
      <c r="H958"/>
      <c r="I958"/>
      <c r="J958"/>
      <c r="K958"/>
      <c r="L958"/>
      <c r="M958"/>
      <c r="N958"/>
      <c r="O958"/>
      <c r="P958"/>
      <c r="Q958"/>
      <c r="R958"/>
      <c r="S958"/>
      <c r="T958"/>
      <c r="U958"/>
      <c r="V958"/>
      <c r="W958"/>
      <c r="X958"/>
      <c r="Y958"/>
      <c r="Z958"/>
      <c r="AA958"/>
      <c r="AB958"/>
      <c r="AC958"/>
      <c r="AD958"/>
      <c r="AE958"/>
      <c r="AF958"/>
      <c r="AG958"/>
      <c r="AH958"/>
      <c r="AI958"/>
      <c r="AJ958"/>
      <c r="AK958"/>
      <c r="AL958"/>
      <c r="AM958"/>
      <c r="AN958"/>
      <c r="AO958"/>
      <c r="AP958"/>
      <c r="AQ958"/>
      <c r="AR958"/>
      <c r="AS958"/>
      <c r="AT958"/>
      <c r="AU958"/>
      <c r="AV958"/>
      <c r="AW958"/>
      <c r="AX958"/>
      <c r="AY958"/>
      <c r="AZ958"/>
      <c r="BA958"/>
      <c r="BB958"/>
      <c r="BC958"/>
      <c r="BD958"/>
      <c r="BE958"/>
      <c r="BF958"/>
      <c r="BG958"/>
      <c r="BH958"/>
      <c r="BI958"/>
      <c r="BJ958"/>
      <c r="BK958"/>
      <c r="BL958"/>
      <c r="BM958"/>
      <c r="BN958"/>
      <c r="BO958"/>
      <c r="BP958"/>
      <c r="BQ958"/>
      <c r="BR958"/>
      <c r="BS958"/>
      <c r="BT958"/>
      <c r="BU958"/>
      <c r="BV958"/>
      <c r="BW958"/>
      <c r="BX958"/>
      <c r="BY958"/>
      <c r="BZ958"/>
      <c r="CA958"/>
      <c r="CB958"/>
      <c r="CC958"/>
      <c r="CD958"/>
      <c r="CE958"/>
      <c r="CF958"/>
      <c r="CG958"/>
      <c r="CH958"/>
      <c r="CI958"/>
      <c r="CJ958"/>
      <c r="CK958"/>
      <c r="CL958"/>
      <c r="CM958"/>
      <c r="CN958"/>
      <c r="CO958"/>
      <c r="CP958"/>
      <c r="CQ958"/>
      <c r="CR958"/>
      <c r="CS958"/>
      <c r="CT958"/>
      <c r="CU958"/>
      <c r="CV958"/>
      <c r="CW958"/>
      <c r="CX958"/>
      <c r="CY958"/>
      <c r="CZ958"/>
      <c r="DA958"/>
      <c r="DB958"/>
      <c r="DC958"/>
      <c r="DD958"/>
      <c r="DE958"/>
      <c r="DF958"/>
      <c r="DG958"/>
      <c r="DH958"/>
      <c r="DI958"/>
      <c r="DJ958"/>
      <c r="DK958"/>
      <c r="DL958"/>
      <c r="DM958"/>
      <c r="DN958"/>
      <c r="DO958"/>
      <c r="DP958"/>
      <c r="DQ958"/>
      <c r="DR958"/>
      <c r="DS958"/>
      <c r="DT958"/>
      <c r="DU958"/>
      <c r="DV958"/>
      <c r="DW958"/>
      <c r="DX958"/>
      <c r="DY958"/>
      <c r="DZ958"/>
      <c r="EA958"/>
      <c r="EB958"/>
      <c r="EC958"/>
      <c r="ED958"/>
      <c r="EE958"/>
      <c r="EF958"/>
      <c r="EG958"/>
      <c r="EH958"/>
      <c r="EI958"/>
      <c r="EJ958"/>
      <c r="EK958"/>
      <c r="EL958"/>
      <c r="EM958"/>
      <c r="EN958"/>
      <c r="EO958"/>
      <c r="EP958"/>
      <c r="EQ958"/>
      <c r="ER958"/>
      <c r="ES958"/>
      <c r="ET958"/>
      <c r="EU958"/>
      <c r="EV958"/>
      <c r="EW958"/>
      <c r="EX958"/>
      <c r="EY958"/>
      <c r="EZ958"/>
      <c r="FA958"/>
      <c r="FB958"/>
      <c r="FC958"/>
      <c r="FD958"/>
      <c r="FE958"/>
      <c r="FF958"/>
      <c r="FG958"/>
      <c r="FH958"/>
      <c r="FI958"/>
      <c r="FJ958"/>
      <c r="FK958"/>
      <c r="FL958"/>
      <c r="FM958"/>
      <c r="FN958"/>
      <c r="FO958"/>
      <c r="FP958"/>
      <c r="FQ958"/>
      <c r="FR958"/>
      <c r="FS958"/>
      <c r="FT958"/>
      <c r="FU958"/>
      <c r="FV958"/>
      <c r="FW958"/>
      <c r="FX958"/>
      <c r="FY958"/>
      <c r="FZ958"/>
      <c r="GA958"/>
      <c r="GB958"/>
      <c r="GC958"/>
      <c r="GD958"/>
      <c r="GE958"/>
      <c r="GF958"/>
      <c r="GG958"/>
      <c r="GH958"/>
      <c r="GI958"/>
      <c r="GJ958"/>
      <c r="GK958"/>
      <c r="GL958"/>
      <c r="GM958"/>
      <c r="GN958"/>
      <c r="GO958"/>
      <c r="GP958"/>
      <c r="GQ958"/>
      <c r="GR958"/>
      <c r="GS958"/>
      <c r="GT958"/>
      <c r="GU958"/>
      <c r="GV958"/>
      <c r="GW958"/>
      <c r="GX958"/>
      <c r="GY958"/>
      <c r="GZ958"/>
      <c r="HA958"/>
      <c r="HB958"/>
      <c r="HC958"/>
      <c r="HD958"/>
      <c r="HE958"/>
      <c r="HF958"/>
      <c r="HG958"/>
      <c r="HH958"/>
      <c r="HI958"/>
      <c r="HJ958"/>
      <c r="HK958"/>
      <c r="HL958"/>
      <c r="HM958"/>
      <c r="HN958"/>
      <c r="HO958"/>
      <c r="HP958"/>
      <c r="HQ958"/>
      <c r="HR958"/>
      <c r="HS958"/>
      <c r="HT958"/>
      <c r="HU958"/>
      <c r="HV958"/>
      <c r="HW958"/>
      <c r="HX958"/>
      <c r="HY958"/>
      <c r="HZ958"/>
      <c r="IA958"/>
      <c r="IB958"/>
      <c r="IC958"/>
      <c r="ID958"/>
      <c r="IE958"/>
      <c r="IF958"/>
      <c r="IG958"/>
      <c r="IH958"/>
      <c r="II958"/>
      <c r="IJ958"/>
      <c r="IK958"/>
      <c r="IL958"/>
      <c r="IM958"/>
      <c r="IN958"/>
      <c r="IO958"/>
      <c r="IP958"/>
      <c r="IQ958"/>
      <c r="IR958"/>
      <c r="IS958"/>
      <c r="IT958"/>
    </row>
    <row r="959" spans="1:254" s="37" customFormat="1" ht="42.75" customHeight="1">
      <c r="A959"/>
      <c r="B959"/>
      <c r="C959" s="12"/>
      <c r="D959"/>
      <c r="E959"/>
      <c r="F959"/>
      <c r="G959"/>
      <c r="H959"/>
      <c r="I959"/>
      <c r="J959"/>
      <c r="K959"/>
      <c r="L959"/>
      <c r="M959"/>
      <c r="N959"/>
      <c r="O959"/>
      <c r="P959"/>
      <c r="Q959"/>
      <c r="R959"/>
      <c r="S959"/>
      <c r="T959"/>
      <c r="U959"/>
      <c r="V959"/>
      <c r="W959"/>
      <c r="X959"/>
      <c r="Y959"/>
      <c r="Z959"/>
      <c r="AA959"/>
      <c r="AB959"/>
      <c r="AC959"/>
      <c r="AD959"/>
      <c r="AE959"/>
      <c r="AF959"/>
      <c r="AG959"/>
      <c r="AH959"/>
      <c r="AI959"/>
      <c r="AJ959"/>
      <c r="AK959"/>
      <c r="AL959"/>
      <c r="AM959"/>
      <c r="AN959"/>
      <c r="AO959"/>
      <c r="AP959"/>
      <c r="AQ959"/>
      <c r="AR959"/>
      <c r="AS959"/>
      <c r="AT959"/>
      <c r="AU959"/>
      <c r="AV959"/>
      <c r="AW959"/>
      <c r="AX959"/>
      <c r="AY959"/>
      <c r="AZ959"/>
      <c r="BA959"/>
      <c r="BB959"/>
      <c r="BC959"/>
      <c r="BD959"/>
      <c r="BE959"/>
      <c r="BF959"/>
      <c r="BG959"/>
      <c r="BH959"/>
      <c r="BI959"/>
      <c r="BJ959"/>
      <c r="BK959"/>
      <c r="BL959"/>
      <c r="BM959"/>
      <c r="BN959"/>
      <c r="BO959"/>
      <c r="BP959"/>
      <c r="BQ959"/>
      <c r="BR959"/>
      <c r="BS959"/>
      <c r="BT959"/>
      <c r="BU959"/>
      <c r="BV959"/>
      <c r="BW959"/>
      <c r="BX959"/>
      <c r="BY959"/>
      <c r="BZ959"/>
      <c r="CA959"/>
      <c r="CB959"/>
      <c r="CC959"/>
      <c r="CD959"/>
      <c r="CE959"/>
      <c r="CF959"/>
      <c r="CG959"/>
      <c r="CH959"/>
      <c r="CI959"/>
      <c r="CJ959"/>
      <c r="CK959"/>
      <c r="CL959"/>
      <c r="CM959"/>
      <c r="CN959"/>
      <c r="CO959"/>
      <c r="CP959"/>
      <c r="CQ959"/>
      <c r="CR959"/>
      <c r="CS959"/>
      <c r="CT959"/>
      <c r="CU959"/>
      <c r="CV959"/>
      <c r="CW959"/>
      <c r="CX959"/>
      <c r="CY959"/>
      <c r="CZ959"/>
      <c r="DA959"/>
      <c r="DB959"/>
      <c r="DC959"/>
      <c r="DD959"/>
      <c r="DE959"/>
      <c r="DF959"/>
      <c r="DG959"/>
      <c r="DH959"/>
      <c r="DI959"/>
      <c r="DJ959"/>
      <c r="DK959"/>
      <c r="DL959"/>
      <c r="DM959"/>
      <c r="DN959"/>
      <c r="DO959"/>
      <c r="DP959"/>
      <c r="DQ959"/>
      <c r="DR959"/>
      <c r="DS959"/>
      <c r="DT959"/>
      <c r="DU959"/>
      <c r="DV959"/>
      <c r="DW959"/>
      <c r="DX959"/>
      <c r="DY959"/>
      <c r="DZ959"/>
      <c r="EA959"/>
      <c r="EB959"/>
      <c r="EC959"/>
      <c r="ED959"/>
      <c r="EE959"/>
      <c r="EF959"/>
      <c r="EG959"/>
      <c r="EH959"/>
      <c r="EI959"/>
      <c r="EJ959"/>
      <c r="EK959"/>
      <c r="EL959"/>
      <c r="EM959"/>
      <c r="EN959"/>
      <c r="EO959"/>
      <c r="EP959"/>
      <c r="EQ959"/>
      <c r="ER959"/>
      <c r="ES959"/>
      <c r="ET959"/>
      <c r="EU959"/>
      <c r="EV959"/>
      <c r="EW959"/>
      <c r="EX959"/>
      <c r="EY959"/>
      <c r="EZ959"/>
      <c r="FA959"/>
      <c r="FB959"/>
      <c r="FC959"/>
      <c r="FD959"/>
      <c r="FE959"/>
      <c r="FF959"/>
      <c r="FG959"/>
      <c r="FH959"/>
      <c r="FI959"/>
      <c r="FJ959"/>
      <c r="FK959"/>
      <c r="FL959"/>
      <c r="FM959"/>
      <c r="FN959"/>
      <c r="FO959"/>
      <c r="FP959"/>
      <c r="FQ959"/>
      <c r="FR959"/>
      <c r="FS959"/>
      <c r="FT959"/>
      <c r="FU959"/>
      <c r="FV959"/>
      <c r="FW959"/>
      <c r="FX959"/>
      <c r="FY959"/>
      <c r="FZ959"/>
      <c r="GA959"/>
      <c r="GB959"/>
      <c r="GC959"/>
      <c r="GD959"/>
      <c r="GE959"/>
      <c r="GF959"/>
      <c r="GG959"/>
      <c r="GH959"/>
      <c r="GI959"/>
      <c r="GJ959"/>
      <c r="GK959"/>
      <c r="GL959"/>
      <c r="GM959"/>
      <c r="GN959"/>
      <c r="GO959"/>
      <c r="GP959"/>
      <c r="GQ959"/>
      <c r="GR959"/>
      <c r="GS959"/>
      <c r="GT959"/>
      <c r="GU959"/>
      <c r="GV959"/>
      <c r="GW959"/>
      <c r="GX959"/>
      <c r="GY959"/>
      <c r="GZ959"/>
      <c r="HA959"/>
      <c r="HB959"/>
      <c r="HC959"/>
      <c r="HD959"/>
      <c r="HE959"/>
      <c r="HF959"/>
      <c r="HG959"/>
      <c r="HH959"/>
      <c r="HI959"/>
      <c r="HJ959"/>
      <c r="HK959"/>
      <c r="HL959"/>
      <c r="HM959"/>
      <c r="HN959"/>
      <c r="HO959"/>
      <c r="HP959"/>
      <c r="HQ959"/>
      <c r="HR959"/>
      <c r="HS959"/>
      <c r="HT959"/>
      <c r="HU959"/>
      <c r="HV959"/>
      <c r="HW959"/>
      <c r="HX959"/>
      <c r="HY959"/>
      <c r="HZ959"/>
      <c r="IA959"/>
      <c r="IB959"/>
      <c r="IC959"/>
      <c r="ID959"/>
      <c r="IE959"/>
      <c r="IF959"/>
      <c r="IG959"/>
      <c r="IH959"/>
      <c r="II959"/>
      <c r="IJ959"/>
      <c r="IK959"/>
      <c r="IL959"/>
      <c r="IM959"/>
      <c r="IN959"/>
      <c r="IO959"/>
      <c r="IP959"/>
      <c r="IQ959"/>
      <c r="IR959"/>
      <c r="IS959"/>
      <c r="IT959"/>
    </row>
    <row r="960" spans="1:254" s="37" customFormat="1" ht="42.75" customHeight="1">
      <c r="A960"/>
      <c r="B960"/>
      <c r="C960" s="12"/>
      <c r="D960"/>
      <c r="E960"/>
      <c r="F960"/>
      <c r="G960"/>
      <c r="H960"/>
      <c r="I960"/>
      <c r="J960"/>
      <c r="K960"/>
      <c r="L960"/>
      <c r="M960"/>
      <c r="N960"/>
      <c r="O960"/>
      <c r="P960"/>
      <c r="Q960"/>
      <c r="R960"/>
      <c r="S960"/>
      <c r="T960"/>
      <c r="U960"/>
      <c r="V960"/>
      <c r="W960"/>
      <c r="X960"/>
      <c r="Y960"/>
      <c r="Z960"/>
      <c r="AA960"/>
      <c r="AB960"/>
      <c r="AC960"/>
      <c r="AD960"/>
      <c r="AE960"/>
      <c r="AF960"/>
      <c r="AG960"/>
      <c r="AH960"/>
      <c r="AI960"/>
      <c r="AJ960"/>
      <c r="AK960"/>
      <c r="AL960"/>
      <c r="AM960"/>
      <c r="AN960"/>
      <c r="AO960"/>
      <c r="AP960"/>
      <c r="AQ960"/>
      <c r="AR960"/>
      <c r="AS960"/>
      <c r="AT960"/>
      <c r="AU960"/>
      <c r="AV960"/>
      <c r="AW960"/>
      <c r="AX960"/>
      <c r="AY960"/>
      <c r="AZ960"/>
      <c r="BA960"/>
      <c r="BB960"/>
      <c r="BC960"/>
      <c r="BD960"/>
      <c r="BE960"/>
      <c r="BF960"/>
      <c r="BG960"/>
      <c r="BH960"/>
      <c r="BI960"/>
      <c r="BJ960"/>
      <c r="BK960"/>
      <c r="BL960"/>
      <c r="BM960"/>
      <c r="BN960"/>
      <c r="BO960"/>
      <c r="BP960"/>
      <c r="BQ960"/>
      <c r="BR960"/>
      <c r="BS960"/>
      <c r="BT960"/>
      <c r="BU960"/>
      <c r="BV960"/>
      <c r="BW960"/>
      <c r="BX960"/>
      <c r="BY960"/>
      <c r="BZ960"/>
      <c r="CA960"/>
      <c r="CB960"/>
      <c r="CC960"/>
      <c r="CD960"/>
      <c r="CE960"/>
      <c r="CF960"/>
      <c r="CG960"/>
      <c r="CH960"/>
      <c r="CI960"/>
      <c r="CJ960"/>
      <c r="CK960"/>
      <c r="CL960"/>
      <c r="CM960"/>
      <c r="CN960"/>
      <c r="CO960"/>
      <c r="CP960"/>
      <c r="CQ960"/>
      <c r="CR960"/>
      <c r="CS960"/>
      <c r="CT960"/>
      <c r="CU960"/>
      <c r="CV960"/>
      <c r="CW960"/>
      <c r="CX960"/>
      <c r="CY960"/>
      <c r="CZ960"/>
      <c r="DA960"/>
      <c r="DB960"/>
      <c r="DC960"/>
      <c r="DD960"/>
      <c r="DE960"/>
      <c r="DF960"/>
      <c r="DG960"/>
      <c r="DH960"/>
      <c r="DI960"/>
      <c r="DJ960"/>
      <c r="DK960"/>
      <c r="DL960"/>
      <c r="DM960"/>
      <c r="DN960"/>
      <c r="DO960"/>
      <c r="DP960"/>
      <c r="DQ960"/>
      <c r="DR960"/>
      <c r="DS960"/>
      <c r="DT960"/>
      <c r="DU960"/>
      <c r="DV960"/>
      <c r="DW960"/>
      <c r="DX960"/>
      <c r="DY960"/>
      <c r="DZ960"/>
      <c r="EA960"/>
      <c r="EB960"/>
      <c r="EC960"/>
      <c r="ED960"/>
      <c r="EE960"/>
      <c r="EF960"/>
      <c r="EG960"/>
      <c r="EH960"/>
      <c r="EI960"/>
      <c r="EJ960"/>
      <c r="EK960"/>
      <c r="EL960"/>
      <c r="EM960"/>
      <c r="EN960"/>
      <c r="EO960"/>
      <c r="EP960"/>
      <c r="EQ960"/>
      <c r="ER960"/>
      <c r="ES960"/>
      <c r="ET960"/>
      <c r="EU960"/>
      <c r="EV960"/>
      <c r="EW960"/>
      <c r="EX960"/>
      <c r="EY960"/>
      <c r="EZ960"/>
      <c r="FA960"/>
      <c r="FB960"/>
      <c r="FC960"/>
      <c r="FD960"/>
      <c r="FE960"/>
      <c r="FF960"/>
      <c r="FG960"/>
      <c r="FH960"/>
      <c r="FI960"/>
      <c r="FJ960"/>
      <c r="FK960"/>
      <c r="FL960"/>
      <c r="FM960"/>
      <c r="FN960"/>
      <c r="FO960"/>
      <c r="FP960"/>
      <c r="FQ960"/>
      <c r="FR960"/>
      <c r="FS960"/>
      <c r="FT960"/>
      <c r="FU960"/>
      <c r="FV960"/>
      <c r="FW960"/>
      <c r="FX960"/>
      <c r="FY960"/>
      <c r="FZ960"/>
      <c r="GA960"/>
      <c r="GB960"/>
      <c r="GC960"/>
      <c r="GD960"/>
      <c r="GE960"/>
      <c r="GF960"/>
      <c r="GG960"/>
      <c r="GH960"/>
      <c r="GI960"/>
      <c r="GJ960"/>
      <c r="GK960"/>
      <c r="GL960"/>
      <c r="GM960"/>
      <c r="GN960"/>
      <c r="GO960"/>
      <c r="GP960"/>
      <c r="GQ960"/>
      <c r="GR960"/>
      <c r="GS960"/>
      <c r="GT960"/>
      <c r="GU960"/>
      <c r="GV960"/>
      <c r="GW960"/>
      <c r="GX960"/>
      <c r="GY960"/>
      <c r="GZ960"/>
      <c r="HA960"/>
      <c r="HB960"/>
      <c r="HC960"/>
      <c r="HD960"/>
      <c r="HE960"/>
      <c r="HF960"/>
      <c r="HG960"/>
      <c r="HH960"/>
      <c r="HI960"/>
      <c r="HJ960"/>
      <c r="HK960"/>
      <c r="HL960"/>
      <c r="HM960"/>
      <c r="HN960"/>
      <c r="HO960"/>
      <c r="HP960"/>
      <c r="HQ960"/>
      <c r="HR960"/>
      <c r="HS960"/>
      <c r="HT960"/>
      <c r="HU960"/>
      <c r="HV960"/>
      <c r="HW960"/>
      <c r="HX960"/>
      <c r="HY960"/>
      <c r="HZ960"/>
      <c r="IA960"/>
      <c r="IB960"/>
      <c r="IC960"/>
      <c r="ID960"/>
      <c r="IE960"/>
      <c r="IF960"/>
      <c r="IG960"/>
      <c r="IH960"/>
      <c r="II960"/>
      <c r="IJ960"/>
      <c r="IK960"/>
      <c r="IL960"/>
      <c r="IM960"/>
      <c r="IN960"/>
      <c r="IO960"/>
      <c r="IP960"/>
      <c r="IQ960"/>
      <c r="IR960"/>
      <c r="IS960"/>
      <c r="IT960"/>
    </row>
    <row r="961" spans="1:254" s="37" customFormat="1" ht="42.75" customHeight="1">
      <c r="A961"/>
      <c r="B961"/>
      <c r="C961" s="12"/>
      <c r="D961"/>
      <c r="E961"/>
      <c r="F961"/>
      <c r="G961"/>
      <c r="H961"/>
      <c r="I961"/>
      <c r="J961"/>
      <c r="K961"/>
      <c r="L961"/>
      <c r="M961"/>
      <c r="N961"/>
      <c r="O961"/>
      <c r="P961"/>
      <c r="Q961"/>
      <c r="R961"/>
      <c r="S961"/>
      <c r="T961"/>
      <c r="U961"/>
      <c r="V961"/>
      <c r="W961"/>
      <c r="X961"/>
      <c r="Y961"/>
      <c r="Z961"/>
      <c r="AA961"/>
      <c r="AB961"/>
      <c r="AC961"/>
      <c r="AD961"/>
      <c r="AE961"/>
      <c r="AF961"/>
      <c r="AG961"/>
      <c r="AH961"/>
      <c r="AI961"/>
      <c r="AJ961"/>
      <c r="AK961"/>
      <c r="AL961"/>
      <c r="AM961"/>
      <c r="AN961"/>
      <c r="AO961"/>
      <c r="AP961"/>
      <c r="AQ961"/>
      <c r="AR961"/>
      <c r="AS961"/>
      <c r="AT961"/>
      <c r="AU961"/>
      <c r="AV961"/>
      <c r="AW961"/>
      <c r="AX961"/>
      <c r="AY961"/>
      <c r="AZ961"/>
      <c r="BA961"/>
      <c r="BB961"/>
      <c r="BC961"/>
      <c r="BD961"/>
      <c r="BE961"/>
      <c r="BF961"/>
      <c r="BG961"/>
      <c r="BH961"/>
      <c r="BI961"/>
      <c r="BJ961"/>
      <c r="BK961"/>
      <c r="BL961"/>
      <c r="BM961"/>
      <c r="BN961"/>
      <c r="BO961"/>
      <c r="BP961"/>
      <c r="BQ961"/>
      <c r="BR961"/>
      <c r="BS961"/>
      <c r="BT961"/>
      <c r="BU961"/>
      <c r="BV961"/>
      <c r="BW961"/>
      <c r="BX961"/>
      <c r="BY961"/>
      <c r="BZ961"/>
      <c r="CA961"/>
      <c r="CB961"/>
      <c r="CC961"/>
      <c r="CD961"/>
      <c r="CE961"/>
      <c r="CF961"/>
      <c r="CG961"/>
      <c r="CH961"/>
      <c r="CI961"/>
      <c r="CJ961"/>
      <c r="CK961"/>
      <c r="CL961"/>
      <c r="CM961"/>
      <c r="CN961"/>
      <c r="CO961"/>
      <c r="CP961"/>
      <c r="CQ961"/>
      <c r="CR961"/>
      <c r="CS961"/>
      <c r="CT961"/>
      <c r="CU961"/>
      <c r="CV961"/>
      <c r="CW961"/>
      <c r="CX961"/>
      <c r="CY961"/>
      <c r="CZ961"/>
      <c r="DA961"/>
      <c r="DB961"/>
      <c r="DC961"/>
      <c r="DD961"/>
      <c r="DE961"/>
      <c r="DF961"/>
      <c r="DG961"/>
      <c r="DH961"/>
      <c r="DI961"/>
      <c r="DJ961"/>
      <c r="DK961"/>
      <c r="DL961"/>
      <c r="DM961"/>
      <c r="DN961"/>
      <c r="DO961"/>
      <c r="DP961"/>
      <c r="DQ961"/>
      <c r="DR961"/>
      <c r="DS961"/>
      <c r="DT961"/>
      <c r="DU961"/>
      <c r="DV961"/>
      <c r="DW961"/>
      <c r="DX961"/>
      <c r="DY961"/>
      <c r="DZ961"/>
      <c r="EA961"/>
      <c r="EB961"/>
      <c r="EC961"/>
      <c r="ED961"/>
      <c r="EE961"/>
      <c r="EF961"/>
      <c r="EG961"/>
      <c r="EH961"/>
      <c r="EI961"/>
      <c r="EJ961"/>
      <c r="EK961"/>
      <c r="EL961"/>
      <c r="EM961"/>
      <c r="EN961"/>
      <c r="EO961"/>
      <c r="EP961"/>
      <c r="EQ961"/>
      <c r="ER961"/>
      <c r="ES961"/>
      <c r="ET961"/>
      <c r="EU961"/>
      <c r="EV961"/>
      <c r="EW961"/>
      <c r="EX961"/>
      <c r="EY961"/>
      <c r="EZ961"/>
      <c r="FA961"/>
      <c r="FB961"/>
      <c r="FC961"/>
      <c r="FD961"/>
      <c r="FE961"/>
      <c r="FF961"/>
      <c r="FG961"/>
      <c r="FH961"/>
      <c r="FI961"/>
      <c r="FJ961"/>
      <c r="FK961"/>
      <c r="FL961"/>
      <c r="FM961"/>
      <c r="FN961"/>
      <c r="FO961"/>
      <c r="FP961"/>
      <c r="FQ961"/>
      <c r="FR961"/>
      <c r="FS961"/>
      <c r="FT961"/>
      <c r="FU961"/>
      <c r="FV961"/>
      <c r="FW961"/>
      <c r="FX961"/>
      <c r="FY961"/>
      <c r="FZ961"/>
      <c r="GA961"/>
      <c r="GB961"/>
      <c r="GC961"/>
      <c r="GD961"/>
      <c r="GE961"/>
      <c r="GF961"/>
      <c r="GG961"/>
      <c r="GH961"/>
      <c r="GI961"/>
      <c r="GJ961"/>
      <c r="GK961"/>
      <c r="GL961"/>
      <c r="GM961"/>
      <c r="GN961"/>
      <c r="GO961"/>
      <c r="GP961"/>
      <c r="GQ961"/>
      <c r="GR961"/>
      <c r="GS961"/>
      <c r="GT961"/>
      <c r="GU961"/>
      <c r="GV961"/>
      <c r="GW961"/>
      <c r="GX961"/>
      <c r="GY961"/>
      <c r="GZ961"/>
      <c r="HA961"/>
      <c r="HB961"/>
      <c r="HC961"/>
      <c r="HD961"/>
      <c r="HE961"/>
      <c r="HF961"/>
      <c r="HG961"/>
      <c r="HH961"/>
      <c r="HI961"/>
      <c r="HJ961"/>
      <c r="HK961"/>
      <c r="HL961"/>
      <c r="HM961"/>
      <c r="HN961"/>
      <c r="HO961"/>
      <c r="HP961"/>
      <c r="HQ961"/>
      <c r="HR961"/>
      <c r="HS961"/>
      <c r="HT961"/>
      <c r="HU961"/>
      <c r="HV961"/>
      <c r="HW961"/>
      <c r="HX961"/>
      <c r="HY961"/>
      <c r="HZ961"/>
      <c r="IA961"/>
      <c r="IB961"/>
      <c r="IC961"/>
      <c r="ID961"/>
      <c r="IE961"/>
      <c r="IF961"/>
      <c r="IG961"/>
      <c r="IH961"/>
      <c r="II961"/>
      <c r="IJ961"/>
      <c r="IK961"/>
      <c r="IL961"/>
      <c r="IM961"/>
      <c r="IN961"/>
      <c r="IO961"/>
      <c r="IP961"/>
      <c r="IQ961"/>
      <c r="IR961"/>
      <c r="IS961"/>
      <c r="IT961"/>
    </row>
    <row r="962" spans="1:254" s="37" customFormat="1" ht="42.75" customHeight="1">
      <c r="A962"/>
      <c r="B962"/>
      <c r="C962" s="12"/>
      <c r="D962"/>
      <c r="E962"/>
      <c r="F962"/>
      <c r="G962"/>
      <c r="H962"/>
      <c r="I962"/>
      <c r="J962"/>
      <c r="K962"/>
      <c r="L962"/>
      <c r="M962"/>
      <c r="N962"/>
      <c r="O962"/>
      <c r="P962"/>
      <c r="Q962"/>
      <c r="R962"/>
      <c r="S962"/>
      <c r="T962"/>
      <c r="U962"/>
      <c r="V962"/>
      <c r="W962"/>
      <c r="X962"/>
      <c r="Y962"/>
      <c r="Z962"/>
      <c r="AA962"/>
      <c r="AB962"/>
      <c r="AC962"/>
      <c r="AD962"/>
      <c r="AE962"/>
      <c r="AF962"/>
      <c r="AG962"/>
      <c r="AH962"/>
      <c r="AI962"/>
      <c r="AJ962"/>
      <c r="AK962"/>
      <c r="AL962"/>
      <c r="AM962"/>
      <c r="AN962"/>
      <c r="AO962"/>
      <c r="AP962"/>
      <c r="AQ962"/>
      <c r="AR962"/>
      <c r="AS962"/>
      <c r="AT962"/>
      <c r="AU962"/>
      <c r="AV962"/>
      <c r="AW962"/>
      <c r="AX962"/>
      <c r="AY962"/>
      <c r="AZ962"/>
      <c r="BA962"/>
      <c r="BB962"/>
      <c r="BC962"/>
      <c r="BD962"/>
      <c r="BE962"/>
      <c r="BF962"/>
      <c r="BG962"/>
      <c r="BH962"/>
      <c r="BI962"/>
      <c r="BJ962"/>
      <c r="BK962"/>
      <c r="BL962"/>
      <c r="BM962"/>
      <c r="BN962"/>
      <c r="BO962"/>
      <c r="BP962"/>
      <c r="BQ962"/>
      <c r="BR962"/>
      <c r="BS962"/>
      <c r="BT962"/>
      <c r="BU962"/>
      <c r="BV962"/>
      <c r="BW962"/>
      <c r="BX962"/>
      <c r="BY962"/>
      <c r="BZ962"/>
      <c r="CA962"/>
      <c r="CB962"/>
      <c r="CC962"/>
      <c r="CD962"/>
      <c r="CE962"/>
      <c r="CF962"/>
      <c r="CG962"/>
      <c r="CH962"/>
      <c r="CI962"/>
      <c r="CJ962"/>
      <c r="CK962"/>
      <c r="CL962"/>
      <c r="CM962"/>
      <c r="CN962"/>
      <c r="CO962"/>
      <c r="CP962"/>
      <c r="CQ962"/>
      <c r="CR962"/>
      <c r="CS962"/>
      <c r="CT962"/>
      <c r="CU962"/>
      <c r="CV962"/>
      <c r="CW962"/>
      <c r="CX962"/>
      <c r="CY962"/>
      <c r="CZ962"/>
      <c r="DA962"/>
      <c r="DB962"/>
      <c r="DC962"/>
      <c r="DD962"/>
      <c r="DE962"/>
      <c r="DF962"/>
      <c r="DG962"/>
      <c r="DH962"/>
      <c r="DI962"/>
      <c r="DJ962"/>
      <c r="DK962"/>
      <c r="DL962"/>
      <c r="DM962"/>
      <c r="DN962"/>
      <c r="DO962"/>
      <c r="DP962"/>
      <c r="DQ962"/>
      <c r="DR962"/>
      <c r="DS962"/>
      <c r="DT962"/>
      <c r="DU962"/>
      <c r="DV962"/>
      <c r="DW962"/>
      <c r="DX962"/>
      <c r="DY962"/>
      <c r="DZ962"/>
      <c r="EA962"/>
      <c r="EB962"/>
      <c r="EC962"/>
      <c r="ED962"/>
      <c r="EE962"/>
      <c r="EF962"/>
      <c r="EG962"/>
      <c r="EH962"/>
      <c r="EI962"/>
      <c r="EJ962"/>
      <c r="EK962"/>
      <c r="EL962"/>
      <c r="EM962"/>
      <c r="EN962"/>
      <c r="EO962"/>
      <c r="EP962"/>
      <c r="EQ962"/>
      <c r="ER962"/>
      <c r="ES962"/>
      <c r="ET962"/>
      <c r="EU962"/>
      <c r="EV962"/>
      <c r="EW962"/>
      <c r="EX962"/>
      <c r="EY962"/>
      <c r="EZ962"/>
      <c r="FA962"/>
      <c r="FB962"/>
      <c r="FC962"/>
      <c r="FD962"/>
      <c r="FE962"/>
      <c r="FF962"/>
      <c r="FG962"/>
      <c r="FH962"/>
      <c r="FI962"/>
      <c r="FJ962"/>
      <c r="FK962"/>
      <c r="FL962"/>
      <c r="FM962"/>
      <c r="FN962"/>
      <c r="FO962"/>
      <c r="FP962"/>
      <c r="FQ962"/>
      <c r="FR962"/>
      <c r="FS962"/>
      <c r="FT962"/>
      <c r="FU962"/>
      <c r="FV962"/>
      <c r="FW962"/>
      <c r="FX962"/>
      <c r="FY962"/>
      <c r="FZ962"/>
      <c r="GA962"/>
      <c r="GB962"/>
      <c r="GC962"/>
      <c r="GD962"/>
      <c r="GE962"/>
      <c r="GF962"/>
      <c r="GG962"/>
      <c r="GH962"/>
      <c r="GI962"/>
      <c r="GJ962"/>
      <c r="GK962"/>
      <c r="GL962"/>
      <c r="GM962"/>
      <c r="GN962"/>
      <c r="GO962"/>
      <c r="GP962"/>
      <c r="GQ962"/>
      <c r="GR962"/>
      <c r="GS962"/>
      <c r="GT962"/>
      <c r="GU962"/>
      <c r="GV962"/>
      <c r="GW962"/>
      <c r="GX962"/>
      <c r="GY962"/>
      <c r="GZ962"/>
      <c r="HA962"/>
      <c r="HB962"/>
      <c r="HC962"/>
      <c r="HD962"/>
      <c r="HE962"/>
      <c r="HF962"/>
      <c r="HG962"/>
      <c r="HH962"/>
      <c r="HI962"/>
      <c r="HJ962"/>
      <c r="HK962"/>
      <c r="HL962"/>
      <c r="HM962"/>
      <c r="HN962"/>
      <c r="HO962"/>
      <c r="HP962"/>
      <c r="HQ962"/>
      <c r="HR962"/>
      <c r="HS962"/>
      <c r="HT962"/>
      <c r="HU962"/>
      <c r="HV962"/>
      <c r="HW962"/>
      <c r="HX962"/>
      <c r="HY962"/>
      <c r="HZ962"/>
      <c r="IA962"/>
      <c r="IB962"/>
      <c r="IC962"/>
      <c r="ID962"/>
      <c r="IE962"/>
      <c r="IF962"/>
      <c r="IG962"/>
      <c r="IH962"/>
      <c r="II962"/>
      <c r="IJ962"/>
      <c r="IK962"/>
      <c r="IL962"/>
      <c r="IM962"/>
      <c r="IN962"/>
      <c r="IO962"/>
      <c r="IP962"/>
      <c r="IQ962"/>
      <c r="IR962"/>
      <c r="IS962"/>
      <c r="IT962"/>
    </row>
    <row r="963" spans="1:254" s="37" customFormat="1" ht="42.75" customHeight="1">
      <c r="A963"/>
      <c r="B963"/>
      <c r="C963" s="12"/>
      <c r="D963"/>
      <c r="E963"/>
      <c r="F963"/>
      <c r="G963"/>
      <c r="H963"/>
      <c r="I963"/>
      <c r="J963"/>
      <c r="K963"/>
      <c r="L963"/>
      <c r="M963"/>
      <c r="N963"/>
      <c r="O963"/>
      <c r="P963"/>
      <c r="Q963"/>
      <c r="R963"/>
      <c r="S963"/>
      <c r="T963"/>
      <c r="U963"/>
      <c r="V963"/>
      <c r="W963"/>
      <c r="X963"/>
      <c r="Y963"/>
      <c r="Z963"/>
      <c r="AA963"/>
      <c r="AB963"/>
      <c r="AC963"/>
      <c r="AD963"/>
      <c r="AE963"/>
      <c r="AF963"/>
      <c r="AG963"/>
      <c r="AH963"/>
      <c r="AI963"/>
      <c r="AJ963"/>
      <c r="AK963"/>
      <c r="AL963"/>
      <c r="AM963"/>
      <c r="AN963"/>
      <c r="AO963"/>
      <c r="AP963"/>
      <c r="AQ963"/>
      <c r="AR963"/>
      <c r="AS963"/>
      <c r="AT963"/>
      <c r="AU963"/>
      <c r="AV963"/>
      <c r="AW963"/>
      <c r="AX963"/>
      <c r="AY963"/>
      <c r="AZ963"/>
      <c r="BA963"/>
      <c r="BB963"/>
      <c r="BC963"/>
      <c r="BD963"/>
      <c r="BE963"/>
      <c r="BF963"/>
      <c r="BG963"/>
      <c r="BH963"/>
      <c r="BI963"/>
      <c r="BJ963"/>
      <c r="BK963"/>
      <c r="BL963"/>
      <c r="BM963"/>
      <c r="BN963"/>
      <c r="BO963"/>
      <c r="BP963"/>
      <c r="BQ963"/>
      <c r="BR963"/>
      <c r="BS963"/>
      <c r="BT963"/>
      <c r="BU963"/>
      <c r="BV963"/>
      <c r="BW963"/>
      <c r="BX963"/>
      <c r="BY963"/>
      <c r="BZ963"/>
      <c r="CA963"/>
      <c r="CB963"/>
      <c r="CC963"/>
      <c r="CD963"/>
      <c r="CE963"/>
      <c r="CF963"/>
      <c r="CG963"/>
      <c r="CH963"/>
      <c r="CI963"/>
      <c r="CJ963"/>
      <c r="CK963"/>
      <c r="CL963"/>
      <c r="CM963"/>
      <c r="CN963"/>
      <c r="CO963"/>
      <c r="CP963"/>
      <c r="CQ963"/>
      <c r="CR963"/>
      <c r="CS963"/>
      <c r="CT963"/>
      <c r="CU963"/>
      <c r="CV963"/>
      <c r="CW963"/>
      <c r="CX963"/>
      <c r="CY963"/>
      <c r="CZ963"/>
      <c r="DA963"/>
      <c r="DB963"/>
      <c r="DC963"/>
      <c r="DD963"/>
      <c r="DE963"/>
      <c r="DF963"/>
      <c r="DG963"/>
      <c r="DH963"/>
      <c r="DI963"/>
      <c r="DJ963"/>
      <c r="DK963"/>
      <c r="DL963"/>
      <c r="DM963"/>
      <c r="DN963"/>
      <c r="DO963"/>
      <c r="DP963"/>
      <c r="DQ963"/>
      <c r="DR963"/>
      <c r="DS963"/>
      <c r="DT963"/>
      <c r="DU963"/>
      <c r="DV963"/>
      <c r="DW963"/>
      <c r="DX963"/>
      <c r="DY963"/>
      <c r="DZ963"/>
      <c r="EA963"/>
      <c r="EB963"/>
      <c r="EC963"/>
      <c r="ED963"/>
      <c r="EE963"/>
      <c r="EF963"/>
      <c r="EG963"/>
      <c r="EH963"/>
      <c r="EI963"/>
      <c r="EJ963"/>
      <c r="EK963"/>
      <c r="EL963"/>
      <c r="EM963"/>
      <c r="EN963"/>
      <c r="EO963"/>
      <c r="EP963"/>
      <c r="EQ963"/>
      <c r="ER963"/>
      <c r="ES963"/>
      <c r="ET963"/>
      <c r="EU963"/>
      <c r="EV963"/>
      <c r="EW963"/>
      <c r="EX963"/>
      <c r="EY963"/>
      <c r="EZ963"/>
      <c r="FA963"/>
      <c r="FB963"/>
      <c r="FC963"/>
      <c r="FD963"/>
      <c r="FE963"/>
      <c r="FF963"/>
      <c r="FG963"/>
      <c r="FH963"/>
      <c r="FI963"/>
      <c r="FJ963"/>
      <c r="FK963"/>
      <c r="FL963"/>
      <c r="FM963"/>
      <c r="FN963"/>
      <c r="FO963"/>
      <c r="FP963"/>
      <c r="FQ963"/>
      <c r="FR963"/>
      <c r="FS963"/>
      <c r="FT963"/>
      <c r="FU963"/>
      <c r="FV963"/>
      <c r="FW963"/>
      <c r="FX963"/>
      <c r="FY963"/>
      <c r="FZ963"/>
      <c r="GA963"/>
      <c r="GB963"/>
      <c r="GC963"/>
      <c r="GD963"/>
      <c r="GE963"/>
      <c r="GF963"/>
      <c r="GG963"/>
      <c r="GH963"/>
      <c r="GI963"/>
      <c r="GJ963"/>
      <c r="GK963"/>
      <c r="GL963"/>
      <c r="GM963"/>
      <c r="GN963"/>
      <c r="GO963"/>
      <c r="GP963"/>
      <c r="GQ963"/>
      <c r="GR963"/>
      <c r="GS963"/>
      <c r="GT963"/>
      <c r="GU963"/>
      <c r="GV963"/>
      <c r="GW963"/>
      <c r="GX963"/>
      <c r="GY963"/>
      <c r="GZ963"/>
      <c r="HA963"/>
      <c r="HB963"/>
      <c r="HC963"/>
      <c r="HD963"/>
      <c r="HE963"/>
      <c r="HF963"/>
      <c r="HG963"/>
      <c r="HH963"/>
      <c r="HI963"/>
      <c r="HJ963"/>
      <c r="HK963"/>
      <c r="HL963"/>
      <c r="HM963"/>
      <c r="HN963"/>
      <c r="HO963"/>
      <c r="HP963"/>
      <c r="HQ963"/>
      <c r="HR963"/>
      <c r="HS963"/>
      <c r="HT963"/>
      <c r="HU963"/>
      <c r="HV963"/>
      <c r="HW963"/>
      <c r="HX963"/>
      <c r="HY963"/>
      <c r="HZ963"/>
      <c r="IA963"/>
      <c r="IB963"/>
      <c r="IC963"/>
      <c r="ID963"/>
      <c r="IE963"/>
      <c r="IF963"/>
      <c r="IG963"/>
      <c r="IH963"/>
      <c r="II963"/>
      <c r="IJ963"/>
      <c r="IK963"/>
      <c r="IL963"/>
      <c r="IM963"/>
      <c r="IN963"/>
      <c r="IO963"/>
      <c r="IP963"/>
      <c r="IQ963"/>
      <c r="IR963"/>
      <c r="IS963"/>
      <c r="IT963"/>
    </row>
    <row r="964" spans="1:254" s="37" customFormat="1" ht="42.75" customHeight="1">
      <c r="A964"/>
      <c r="B964"/>
      <c r="C964" s="12"/>
      <c r="D964"/>
      <c r="E964"/>
      <c r="F964"/>
      <c r="G964"/>
      <c r="H964"/>
      <c r="I964"/>
      <c r="J964"/>
      <c r="K964"/>
      <c r="L964"/>
      <c r="M964"/>
      <c r="N964"/>
      <c r="O964"/>
      <c r="P964"/>
      <c r="Q964"/>
      <c r="R964"/>
      <c r="S964"/>
      <c r="T964"/>
      <c r="U964"/>
      <c r="V964"/>
      <c r="W964"/>
      <c r="X964"/>
      <c r="Y964"/>
      <c r="Z964"/>
      <c r="AA964"/>
      <c r="AB964"/>
      <c r="AC964"/>
      <c r="AD964"/>
      <c r="AE964"/>
      <c r="AF964"/>
      <c r="AG964"/>
      <c r="AH964"/>
      <c r="AI964"/>
      <c r="AJ964"/>
      <c r="AK964"/>
      <c r="AL964"/>
      <c r="AM964"/>
      <c r="AN964"/>
      <c r="AO964"/>
      <c r="AP964"/>
      <c r="AQ964"/>
      <c r="AR964"/>
      <c r="AS964"/>
      <c r="AT964"/>
      <c r="AU964"/>
      <c r="AV964"/>
      <c r="AW964"/>
      <c r="AX964"/>
      <c r="AY964"/>
      <c r="AZ964"/>
      <c r="BA964"/>
      <c r="BB964"/>
      <c r="BC964"/>
      <c r="BD964"/>
      <c r="BE964"/>
      <c r="BF964"/>
      <c r="BG964"/>
      <c r="BH964"/>
      <c r="BI964"/>
      <c r="BJ964"/>
      <c r="BK964"/>
      <c r="BL964"/>
      <c r="BM964"/>
      <c r="BN964"/>
      <c r="BO964"/>
      <c r="BP964"/>
      <c r="BQ964"/>
      <c r="BR964"/>
      <c r="BS964"/>
      <c r="BT964"/>
      <c r="BU964"/>
      <c r="BV964"/>
      <c r="BW964"/>
      <c r="BX964"/>
      <c r="BY964"/>
      <c r="BZ964"/>
      <c r="CA964"/>
      <c r="CB964"/>
      <c r="CC964"/>
      <c r="CD964"/>
      <c r="CE964"/>
      <c r="CF964"/>
      <c r="CG964"/>
      <c r="CH964"/>
      <c r="CI964"/>
      <c r="CJ964"/>
      <c r="CK964"/>
      <c r="CL964"/>
      <c r="CM964"/>
      <c r="CN964"/>
      <c r="CO964"/>
      <c r="CP964"/>
      <c r="CQ964"/>
      <c r="CR964"/>
      <c r="CS964"/>
      <c r="CT964"/>
      <c r="CU964"/>
      <c r="CV964"/>
      <c r="CW964"/>
      <c r="CX964"/>
      <c r="CY964"/>
      <c r="CZ964"/>
      <c r="DA964"/>
      <c r="DB964"/>
      <c r="DC964"/>
      <c r="DD964"/>
      <c r="DE964"/>
      <c r="DF964"/>
      <c r="DG964"/>
      <c r="DH964"/>
      <c r="DI964"/>
      <c r="DJ964"/>
      <c r="DK964"/>
      <c r="DL964"/>
      <c r="DM964"/>
      <c r="DN964"/>
      <c r="DO964"/>
      <c r="DP964"/>
      <c r="DQ964"/>
      <c r="DR964"/>
      <c r="DS964"/>
      <c r="DT964"/>
      <c r="DU964"/>
      <c r="DV964"/>
      <c r="DW964"/>
      <c r="DX964"/>
      <c r="DY964"/>
      <c r="DZ964"/>
      <c r="EA964"/>
      <c r="EB964"/>
      <c r="EC964"/>
      <c r="ED964"/>
      <c r="EE964"/>
      <c r="EF964"/>
      <c r="EG964"/>
      <c r="EH964"/>
      <c r="EI964"/>
      <c r="EJ964"/>
      <c r="EK964"/>
      <c r="EL964"/>
      <c r="EM964"/>
      <c r="EN964"/>
      <c r="EO964"/>
      <c r="EP964"/>
      <c r="EQ964"/>
      <c r="ER964"/>
      <c r="ES964"/>
      <c r="ET964"/>
      <c r="EU964"/>
      <c r="EV964"/>
      <c r="EW964"/>
      <c r="EX964"/>
      <c r="EY964"/>
      <c r="EZ964"/>
      <c r="FA964"/>
      <c r="FB964"/>
      <c r="FC964"/>
      <c r="FD964"/>
      <c r="FE964"/>
      <c r="FF964"/>
      <c r="FG964"/>
      <c r="FH964"/>
      <c r="FI964"/>
      <c r="FJ964"/>
      <c r="FK964"/>
      <c r="FL964"/>
      <c r="FM964"/>
      <c r="FN964"/>
      <c r="FO964"/>
      <c r="FP964"/>
      <c r="FQ964"/>
      <c r="FR964"/>
      <c r="FS964"/>
      <c r="FT964"/>
      <c r="FU964"/>
      <c r="FV964"/>
      <c r="FW964"/>
      <c r="FX964"/>
      <c r="FY964"/>
      <c r="FZ964"/>
      <c r="GA964"/>
      <c r="GB964"/>
      <c r="GC964"/>
      <c r="GD964"/>
      <c r="GE964"/>
      <c r="GF964"/>
      <c r="GG964"/>
      <c r="GH964"/>
      <c r="GI964"/>
      <c r="GJ964"/>
      <c r="GK964"/>
      <c r="GL964"/>
      <c r="GM964"/>
      <c r="GN964"/>
      <c r="GO964"/>
      <c r="GP964"/>
      <c r="GQ964"/>
      <c r="GR964"/>
      <c r="GS964"/>
      <c r="GT964"/>
      <c r="GU964"/>
      <c r="GV964"/>
      <c r="GW964"/>
      <c r="GX964"/>
      <c r="GY964"/>
      <c r="GZ964"/>
      <c r="HA964"/>
      <c r="HB964"/>
      <c r="HC964"/>
      <c r="HD964"/>
      <c r="HE964"/>
      <c r="HF964"/>
      <c r="HG964"/>
      <c r="HH964"/>
      <c r="HI964"/>
      <c r="HJ964"/>
      <c r="HK964"/>
      <c r="HL964"/>
      <c r="HM964"/>
      <c r="HN964"/>
      <c r="HO964"/>
      <c r="HP964"/>
      <c r="HQ964"/>
      <c r="HR964"/>
      <c r="HS964"/>
      <c r="HT964"/>
      <c r="HU964"/>
      <c r="HV964"/>
      <c r="HW964"/>
      <c r="HX964"/>
      <c r="HY964"/>
      <c r="HZ964"/>
      <c r="IA964"/>
      <c r="IB964"/>
      <c r="IC964"/>
      <c r="ID964"/>
      <c r="IE964"/>
      <c r="IF964"/>
      <c r="IG964"/>
      <c r="IH964"/>
      <c r="II964"/>
      <c r="IJ964"/>
      <c r="IK964"/>
      <c r="IL964"/>
      <c r="IM964"/>
      <c r="IN964"/>
      <c r="IO964"/>
      <c r="IP964"/>
      <c r="IQ964"/>
      <c r="IR964"/>
      <c r="IS964"/>
      <c r="IT964"/>
    </row>
    <row r="965" spans="1:254" s="37" customFormat="1" ht="42.75" customHeight="1">
      <c r="A965"/>
      <c r="B965"/>
      <c r="C965" s="12"/>
      <c r="D965"/>
      <c r="E965"/>
      <c r="F965"/>
      <c r="G965"/>
      <c r="H965"/>
      <c r="I965"/>
      <c r="J965"/>
      <c r="K965"/>
      <c r="L965"/>
      <c r="M965"/>
      <c r="N965"/>
      <c r="O965"/>
      <c r="P965"/>
      <c r="Q965"/>
      <c r="R965"/>
      <c r="S965"/>
      <c r="T965"/>
      <c r="U965"/>
      <c r="V965"/>
      <c r="W965"/>
      <c r="X965"/>
      <c r="Y965"/>
      <c r="Z965"/>
      <c r="AA965"/>
      <c r="AB965"/>
      <c r="AC965"/>
      <c r="AD965"/>
      <c r="AE965"/>
      <c r="AF965"/>
      <c r="AG965"/>
      <c r="AH965"/>
      <c r="AI965"/>
      <c r="AJ965"/>
      <c r="AK965"/>
      <c r="AL965"/>
      <c r="AM965"/>
      <c r="AN965"/>
      <c r="AO965"/>
      <c r="AP965"/>
      <c r="AQ965"/>
      <c r="AR965"/>
      <c r="AS965"/>
      <c r="AT965"/>
      <c r="AU965"/>
      <c r="AV965"/>
      <c r="AW965"/>
      <c r="AX965"/>
      <c r="AY965"/>
      <c r="AZ965"/>
      <c r="BA965"/>
      <c r="BB965"/>
      <c r="BC965"/>
      <c r="BD965"/>
      <c r="BE965"/>
      <c r="BF965"/>
      <c r="BG965"/>
      <c r="BH965"/>
      <c r="BI965"/>
      <c r="BJ965"/>
      <c r="BK965"/>
      <c r="BL965"/>
      <c r="BM965"/>
      <c r="BN965"/>
      <c r="BO965"/>
      <c r="BP965"/>
      <c r="BQ965"/>
      <c r="BR965"/>
      <c r="BS965"/>
      <c r="BT965"/>
      <c r="BU965"/>
      <c r="BV965"/>
      <c r="BW965"/>
      <c r="BX965"/>
      <c r="BY965"/>
      <c r="BZ965"/>
      <c r="CA965"/>
      <c r="CB965"/>
      <c r="CC965"/>
      <c r="CD965"/>
      <c r="CE965"/>
      <c r="CF965"/>
      <c r="CG965"/>
      <c r="CH965"/>
      <c r="CI965"/>
      <c r="CJ965"/>
      <c r="CK965"/>
      <c r="CL965"/>
      <c r="CM965"/>
      <c r="CN965"/>
      <c r="CO965"/>
      <c r="CP965"/>
      <c r="CQ965"/>
      <c r="CR965"/>
      <c r="CS965"/>
      <c r="CT965"/>
      <c r="CU965"/>
      <c r="CV965"/>
      <c r="CW965"/>
      <c r="CX965"/>
      <c r="CY965"/>
      <c r="CZ965"/>
      <c r="DA965"/>
      <c r="DB965"/>
      <c r="DC965"/>
      <c r="DD965"/>
      <c r="DE965"/>
      <c r="DF965"/>
      <c r="DG965"/>
      <c r="DH965"/>
      <c r="DI965"/>
      <c r="DJ965"/>
      <c r="DK965"/>
      <c r="DL965"/>
      <c r="DM965"/>
      <c r="DN965"/>
      <c r="DO965"/>
      <c r="DP965"/>
      <c r="DQ965"/>
      <c r="DR965"/>
      <c r="DS965"/>
      <c r="DT965"/>
      <c r="DU965"/>
      <c r="DV965"/>
      <c r="DW965"/>
      <c r="DX965"/>
      <c r="DY965"/>
      <c r="DZ965"/>
      <c r="EA965"/>
      <c r="EB965"/>
      <c r="EC965"/>
      <c r="ED965"/>
      <c r="EE965"/>
      <c r="EF965"/>
      <c r="EG965"/>
      <c r="EH965"/>
      <c r="EI965"/>
      <c r="EJ965"/>
      <c r="EK965"/>
      <c r="EL965"/>
      <c r="EM965"/>
      <c r="EN965"/>
      <c r="EO965"/>
      <c r="EP965"/>
      <c r="EQ965"/>
      <c r="ER965"/>
      <c r="ES965"/>
      <c r="ET965"/>
      <c r="EU965"/>
      <c r="EV965"/>
      <c r="EW965"/>
      <c r="EX965"/>
      <c r="EY965"/>
      <c r="EZ965"/>
      <c r="FA965"/>
      <c r="FB965"/>
      <c r="FC965"/>
      <c r="FD965"/>
      <c r="FE965"/>
      <c r="FF965"/>
      <c r="FG965"/>
      <c r="FH965"/>
      <c r="FI965"/>
      <c r="FJ965"/>
      <c r="FK965"/>
      <c r="FL965"/>
      <c r="FM965"/>
      <c r="FN965"/>
      <c r="FO965"/>
      <c r="FP965"/>
      <c r="FQ965"/>
      <c r="FR965"/>
      <c r="FS965"/>
      <c r="FT965"/>
      <c r="FU965"/>
      <c r="FV965"/>
      <c r="FW965"/>
      <c r="FX965"/>
      <c r="FY965"/>
      <c r="FZ965"/>
      <c r="GA965"/>
      <c r="GB965"/>
      <c r="GC965"/>
      <c r="GD965"/>
      <c r="GE965"/>
      <c r="GF965"/>
      <c r="GG965"/>
      <c r="GH965"/>
      <c r="GI965"/>
      <c r="GJ965"/>
      <c r="GK965"/>
      <c r="GL965"/>
      <c r="GM965"/>
      <c r="GN965"/>
      <c r="GO965"/>
      <c r="GP965"/>
      <c r="GQ965"/>
      <c r="GR965"/>
      <c r="GS965"/>
      <c r="GT965"/>
      <c r="GU965"/>
      <c r="GV965"/>
      <c r="GW965"/>
      <c r="GX965"/>
      <c r="GY965"/>
      <c r="GZ965"/>
      <c r="HA965"/>
      <c r="HB965"/>
      <c r="HC965"/>
      <c r="HD965"/>
      <c r="HE965"/>
      <c r="HF965"/>
      <c r="HG965"/>
      <c r="HH965"/>
      <c r="HI965"/>
      <c r="HJ965"/>
      <c r="HK965"/>
      <c r="HL965"/>
      <c r="HM965"/>
      <c r="HN965"/>
      <c r="HO965"/>
      <c r="HP965"/>
      <c r="HQ965"/>
      <c r="HR965"/>
      <c r="HS965"/>
      <c r="HT965"/>
      <c r="HU965"/>
      <c r="HV965"/>
      <c r="HW965"/>
      <c r="HX965"/>
      <c r="HY965"/>
      <c r="HZ965"/>
      <c r="IA965"/>
      <c r="IB965"/>
      <c r="IC965"/>
      <c r="ID965"/>
      <c r="IE965"/>
      <c r="IF965"/>
      <c r="IG965"/>
      <c r="IH965"/>
      <c r="II965"/>
      <c r="IJ965"/>
      <c r="IK965"/>
      <c r="IL965"/>
      <c r="IM965"/>
      <c r="IN965"/>
      <c r="IO965"/>
      <c r="IP965"/>
      <c r="IQ965"/>
      <c r="IR965"/>
      <c r="IS965"/>
      <c r="IT965"/>
    </row>
    <row r="966" spans="1:254" s="37" customFormat="1" ht="42.75" customHeight="1">
      <c r="A966"/>
      <c r="B966"/>
      <c r="C966" s="12"/>
      <c r="D966"/>
      <c r="E966"/>
      <c r="F966"/>
      <c r="G966"/>
      <c r="H966"/>
      <c r="I966"/>
      <c r="J966"/>
      <c r="K966"/>
      <c r="L966"/>
      <c r="M966"/>
      <c r="N966"/>
      <c r="O966"/>
      <c r="P966"/>
      <c r="Q966"/>
      <c r="R966"/>
      <c r="S966"/>
      <c r="T966"/>
      <c r="U966"/>
      <c r="V966"/>
      <c r="W966"/>
      <c r="X966"/>
      <c r="Y966"/>
      <c r="Z966"/>
      <c r="AA966"/>
      <c r="AB966"/>
      <c r="AC966"/>
      <c r="AD966"/>
      <c r="AE966"/>
      <c r="AF966"/>
      <c r="AG966"/>
      <c r="AH966"/>
      <c r="AI966"/>
      <c r="AJ966"/>
      <c r="AK966"/>
      <c r="AL966"/>
      <c r="AM966"/>
      <c r="AN966"/>
      <c r="AO966"/>
      <c r="AP966"/>
      <c r="AQ966"/>
      <c r="AR966"/>
      <c r="AS966"/>
      <c r="AT966"/>
      <c r="AU966"/>
      <c r="AV966"/>
      <c r="AW966"/>
      <c r="AX966"/>
      <c r="AY966"/>
      <c r="AZ966"/>
      <c r="BA966"/>
      <c r="BB966"/>
      <c r="BC966"/>
      <c r="BD966"/>
      <c r="BE966"/>
      <c r="BF966"/>
      <c r="BG966"/>
      <c r="BH966"/>
      <c r="BI966"/>
      <c r="BJ966"/>
      <c r="BK966"/>
      <c r="BL966"/>
      <c r="BM966"/>
      <c r="BN966"/>
      <c r="BO966"/>
      <c r="BP966"/>
      <c r="BQ966"/>
      <c r="BR966"/>
      <c r="BS966"/>
      <c r="BT966"/>
      <c r="BU966"/>
      <c r="BV966"/>
      <c r="BW966"/>
      <c r="BX966"/>
      <c r="BY966"/>
      <c r="BZ966"/>
      <c r="CA966"/>
      <c r="CB966"/>
      <c r="CC966"/>
      <c r="CD966"/>
      <c r="CE966"/>
      <c r="CF966"/>
      <c r="CG966"/>
      <c r="CH966"/>
      <c r="CI966"/>
      <c r="CJ966"/>
      <c r="CK966"/>
      <c r="CL966"/>
      <c r="CM966"/>
      <c r="CN966"/>
      <c r="CO966"/>
      <c r="CP966"/>
      <c r="CQ966"/>
      <c r="CR966"/>
      <c r="CS966"/>
      <c r="CT966"/>
      <c r="CU966"/>
      <c r="CV966"/>
      <c r="CW966"/>
      <c r="CX966"/>
      <c r="CY966"/>
      <c r="CZ966"/>
      <c r="DA966"/>
      <c r="DB966"/>
      <c r="DC966"/>
      <c r="DD966"/>
      <c r="DE966"/>
      <c r="DF966"/>
      <c r="DG966"/>
      <c r="DH966"/>
      <c r="DI966"/>
      <c r="DJ966"/>
      <c r="DK966"/>
      <c r="DL966"/>
      <c r="DM966"/>
      <c r="DN966"/>
      <c r="DO966"/>
      <c r="DP966"/>
      <c r="DQ966"/>
      <c r="DR966"/>
      <c r="DS966"/>
      <c r="DT966"/>
      <c r="DU966"/>
      <c r="DV966"/>
      <c r="DW966"/>
      <c r="DX966"/>
      <c r="DY966"/>
      <c r="DZ966"/>
      <c r="EA966"/>
      <c r="EB966"/>
      <c r="EC966"/>
      <c r="ED966"/>
      <c r="EE966"/>
      <c r="EF966"/>
      <c r="EG966"/>
      <c r="EH966"/>
      <c r="EI966"/>
      <c r="EJ966"/>
      <c r="EK966"/>
      <c r="EL966"/>
      <c r="EM966"/>
      <c r="EN966"/>
      <c r="EO966"/>
      <c r="EP966"/>
      <c r="EQ966"/>
      <c r="ER966"/>
      <c r="ES966"/>
      <c r="ET966"/>
      <c r="EU966"/>
      <c r="EV966"/>
      <c r="EW966"/>
      <c r="EX966"/>
      <c r="EY966"/>
      <c r="EZ966"/>
      <c r="FA966"/>
      <c r="FB966"/>
      <c r="FC966"/>
      <c r="FD966"/>
      <c r="FE966"/>
      <c r="FF966"/>
      <c r="FG966"/>
      <c r="FH966"/>
      <c r="FI966"/>
      <c r="FJ966"/>
      <c r="FK966"/>
      <c r="FL966"/>
      <c r="FM966"/>
      <c r="FN966"/>
      <c r="FO966"/>
      <c r="FP966"/>
      <c r="FQ966"/>
      <c r="FR966"/>
      <c r="FS966"/>
      <c r="FT966"/>
      <c r="FU966"/>
      <c r="FV966"/>
      <c r="FW966"/>
      <c r="FX966"/>
      <c r="FY966"/>
      <c r="FZ966"/>
      <c r="GA966"/>
      <c r="GB966"/>
      <c r="GC966"/>
      <c r="GD966"/>
      <c r="GE966"/>
      <c r="GF966"/>
      <c r="GG966"/>
      <c r="GH966"/>
      <c r="GI966"/>
      <c r="GJ966"/>
      <c r="GK966"/>
      <c r="GL966"/>
      <c r="GM966"/>
      <c r="GN966"/>
      <c r="GO966"/>
      <c r="GP966"/>
      <c r="GQ966"/>
      <c r="GR966"/>
      <c r="GS966"/>
      <c r="GT966"/>
      <c r="GU966"/>
      <c r="GV966"/>
      <c r="GW966"/>
      <c r="GX966"/>
      <c r="GY966"/>
      <c r="GZ966"/>
      <c r="HA966"/>
      <c r="HB966"/>
      <c r="HC966"/>
      <c r="HD966"/>
      <c r="HE966"/>
      <c r="HF966"/>
      <c r="HG966"/>
      <c r="HH966"/>
      <c r="HI966"/>
      <c r="HJ966"/>
      <c r="HK966"/>
      <c r="HL966"/>
      <c r="HM966"/>
      <c r="HN966"/>
      <c r="HO966"/>
      <c r="HP966"/>
      <c r="HQ966"/>
      <c r="HR966"/>
      <c r="HS966"/>
      <c r="HT966"/>
      <c r="HU966"/>
      <c r="HV966"/>
      <c r="HW966"/>
      <c r="HX966"/>
      <c r="HY966"/>
      <c r="HZ966"/>
      <c r="IA966"/>
      <c r="IB966"/>
      <c r="IC966"/>
      <c r="ID966"/>
      <c r="IE966"/>
      <c r="IF966"/>
      <c r="IG966"/>
      <c r="IH966"/>
      <c r="II966"/>
      <c r="IJ966"/>
      <c r="IK966"/>
      <c r="IL966"/>
      <c r="IM966"/>
      <c r="IN966"/>
      <c r="IO966"/>
      <c r="IP966"/>
      <c r="IQ966"/>
      <c r="IR966"/>
      <c r="IS966"/>
      <c r="IT966"/>
    </row>
    <row r="967" spans="1:254" s="37" customFormat="1" ht="42.75" customHeight="1">
      <c r="A967"/>
      <c r="B967"/>
      <c r="C967" s="12"/>
      <c r="D967"/>
      <c r="E967"/>
      <c r="F967"/>
      <c r="G967"/>
      <c r="H967"/>
      <c r="I967"/>
      <c r="J967"/>
      <c r="K967"/>
      <c r="L967"/>
      <c r="M967"/>
      <c r="N967"/>
      <c r="O967"/>
      <c r="P967"/>
      <c r="Q967"/>
      <c r="R967"/>
      <c r="S967"/>
      <c r="T967"/>
      <c r="U967"/>
      <c r="V967"/>
      <c r="W967"/>
      <c r="X967"/>
      <c r="Y967"/>
      <c r="Z967"/>
      <c r="AA967"/>
      <c r="AB967"/>
      <c r="AC967"/>
      <c r="AD967"/>
      <c r="AE967"/>
      <c r="AF967"/>
      <c r="AG967"/>
      <c r="AH967"/>
      <c r="AI967"/>
      <c r="AJ967"/>
      <c r="AK967"/>
      <c r="AL967"/>
      <c r="AM967"/>
      <c r="AN967"/>
      <c r="AO967"/>
      <c r="AP967"/>
      <c r="AQ967"/>
      <c r="AR967"/>
      <c r="AS967"/>
      <c r="AT967"/>
      <c r="AU967"/>
      <c r="AV967"/>
      <c r="AW967"/>
      <c r="AX967"/>
      <c r="AY967"/>
      <c r="AZ967"/>
      <c r="BA967"/>
      <c r="BB967"/>
      <c r="BC967"/>
      <c r="BD967"/>
      <c r="BE967"/>
      <c r="BF967"/>
      <c r="BG967"/>
      <c r="BH967"/>
      <c r="BI967"/>
      <c r="BJ967"/>
      <c r="BK967"/>
      <c r="BL967"/>
      <c r="BM967"/>
      <c r="BN967"/>
      <c r="BO967"/>
      <c r="BP967"/>
      <c r="BQ967"/>
      <c r="BR967"/>
      <c r="BS967"/>
      <c r="BT967"/>
      <c r="BU967"/>
      <c r="BV967"/>
      <c r="BW967"/>
      <c r="BX967"/>
      <c r="BY967"/>
      <c r="BZ967"/>
      <c r="CA967"/>
      <c r="CB967"/>
      <c r="CC967"/>
      <c r="CD967"/>
      <c r="CE967"/>
      <c r="CF967"/>
      <c r="CG967"/>
      <c r="CH967"/>
      <c r="CI967"/>
      <c r="CJ967"/>
      <c r="CK967"/>
      <c r="CL967"/>
      <c r="CM967"/>
      <c r="CN967"/>
      <c r="CO967"/>
      <c r="CP967"/>
      <c r="CQ967"/>
      <c r="CR967"/>
      <c r="CS967"/>
      <c r="CT967"/>
      <c r="CU967"/>
      <c r="CV967"/>
      <c r="CW967"/>
      <c r="CX967"/>
      <c r="CY967"/>
      <c r="CZ967"/>
      <c r="DA967"/>
      <c r="DB967"/>
      <c r="DC967"/>
      <c r="DD967"/>
      <c r="DE967"/>
      <c r="DF967"/>
      <c r="DG967"/>
      <c r="DH967"/>
      <c r="DI967"/>
      <c r="DJ967"/>
      <c r="DK967"/>
      <c r="DL967"/>
      <c r="DM967"/>
      <c r="DN967"/>
      <c r="DO967"/>
      <c r="DP967"/>
      <c r="DQ967"/>
      <c r="DR967"/>
      <c r="DS967"/>
      <c r="DT967"/>
      <c r="DU967"/>
      <c r="DV967"/>
      <c r="DW967"/>
      <c r="DX967"/>
      <c r="DY967"/>
      <c r="DZ967"/>
      <c r="EA967"/>
      <c r="EB967"/>
      <c r="EC967"/>
      <c r="ED967"/>
      <c r="EE967"/>
      <c r="EF967"/>
      <c r="EG967"/>
      <c r="EH967"/>
      <c r="EI967"/>
      <c r="EJ967"/>
      <c r="EK967"/>
      <c r="EL967"/>
      <c r="EM967"/>
      <c r="EN967"/>
      <c r="EO967"/>
      <c r="EP967"/>
      <c r="EQ967"/>
      <c r="ER967"/>
      <c r="ES967"/>
      <c r="ET967"/>
      <c r="EU967"/>
      <c r="EV967"/>
      <c r="EW967"/>
      <c r="EX967"/>
      <c r="EY967"/>
      <c r="EZ967"/>
      <c r="FA967"/>
      <c r="FB967"/>
      <c r="FC967"/>
      <c r="FD967"/>
      <c r="FE967"/>
      <c r="FF967"/>
      <c r="FG967"/>
      <c r="FH967"/>
      <c r="FI967"/>
      <c r="FJ967"/>
      <c r="FK967"/>
      <c r="FL967"/>
      <c r="FM967"/>
      <c r="FN967"/>
      <c r="FO967"/>
      <c r="FP967"/>
      <c r="FQ967"/>
      <c r="FR967"/>
      <c r="FS967"/>
      <c r="FT967"/>
      <c r="FU967"/>
      <c r="FV967"/>
      <c r="FW967"/>
      <c r="FX967"/>
      <c r="FY967"/>
      <c r="FZ967"/>
      <c r="GA967"/>
      <c r="GB967"/>
      <c r="GC967"/>
      <c r="GD967"/>
      <c r="GE967"/>
      <c r="GF967"/>
      <c r="GG967"/>
      <c r="GH967"/>
      <c r="GI967"/>
      <c r="GJ967"/>
      <c r="GK967"/>
      <c r="GL967"/>
      <c r="GM967"/>
      <c r="GN967"/>
      <c r="GO967"/>
      <c r="GP967"/>
      <c r="GQ967"/>
      <c r="GR967"/>
      <c r="GS967"/>
      <c r="GT967"/>
      <c r="GU967"/>
      <c r="GV967"/>
      <c r="GW967"/>
      <c r="GX967"/>
      <c r="GY967"/>
      <c r="GZ967"/>
      <c r="HA967"/>
      <c r="HB967"/>
      <c r="HC967"/>
      <c r="HD967"/>
      <c r="HE967"/>
      <c r="HF967"/>
      <c r="HG967"/>
      <c r="HH967"/>
      <c r="HI967"/>
      <c r="HJ967"/>
      <c r="HK967"/>
      <c r="HL967"/>
      <c r="HM967"/>
      <c r="HN967"/>
      <c r="HO967"/>
      <c r="HP967"/>
      <c r="HQ967"/>
      <c r="HR967"/>
      <c r="HS967"/>
      <c r="HT967"/>
      <c r="HU967"/>
      <c r="HV967"/>
      <c r="HW967"/>
      <c r="HX967"/>
      <c r="HY967"/>
      <c r="HZ967"/>
      <c r="IA967"/>
      <c r="IB967"/>
      <c r="IC967"/>
      <c r="ID967"/>
      <c r="IE967"/>
      <c r="IF967"/>
      <c r="IG967"/>
      <c r="IH967"/>
      <c r="II967"/>
      <c r="IJ967"/>
      <c r="IK967"/>
      <c r="IL967"/>
      <c r="IM967"/>
      <c r="IN967"/>
      <c r="IO967"/>
      <c r="IP967"/>
      <c r="IQ967"/>
      <c r="IR967"/>
      <c r="IS967"/>
      <c r="IT967"/>
    </row>
    <row r="968" spans="1:254" s="37" customFormat="1" ht="42.75" customHeight="1">
      <c r="A968"/>
      <c r="B968"/>
      <c r="C968" s="12"/>
      <c r="D968"/>
      <c r="E968"/>
      <c r="F968"/>
      <c r="G968"/>
      <c r="H968"/>
      <c r="I968"/>
      <c r="J968"/>
      <c r="K968"/>
      <c r="L968"/>
      <c r="M968"/>
      <c r="N968"/>
      <c r="O968"/>
      <c r="P968"/>
      <c r="Q968"/>
      <c r="R968"/>
      <c r="S968"/>
      <c r="T968"/>
      <c r="U968"/>
      <c r="V968"/>
      <c r="W968"/>
      <c r="X968"/>
      <c r="Y968"/>
      <c r="Z968"/>
      <c r="AA968"/>
      <c r="AB968"/>
      <c r="AC968"/>
      <c r="AD968"/>
      <c r="AE968"/>
      <c r="AF968"/>
      <c r="AG968"/>
      <c r="AH968"/>
      <c r="AI968"/>
      <c r="AJ968"/>
      <c r="AK968"/>
      <c r="AL968"/>
      <c r="AM968"/>
      <c r="AN968"/>
      <c r="AO968"/>
      <c r="AP968"/>
      <c r="AQ968"/>
      <c r="AR968"/>
      <c r="AS968"/>
      <c r="AT968"/>
      <c r="AU968"/>
      <c r="AV968"/>
      <c r="AW968"/>
      <c r="AX968"/>
      <c r="AY968"/>
      <c r="AZ968"/>
      <c r="BA968"/>
      <c r="BB968"/>
      <c r="BC968"/>
      <c r="BD968"/>
      <c r="BE968"/>
      <c r="BF968"/>
      <c r="BG968"/>
      <c r="BH968"/>
      <c r="BI968"/>
      <c r="BJ968"/>
      <c r="BK968"/>
      <c r="BL968"/>
      <c r="BM968"/>
      <c r="BN968"/>
      <c r="BO968"/>
      <c r="BP968"/>
      <c r="BQ968"/>
      <c r="BR968"/>
      <c r="BS968"/>
      <c r="BT968"/>
      <c r="BU968"/>
      <c r="BV968"/>
      <c r="BW968"/>
      <c r="BX968"/>
      <c r="BY968"/>
      <c r="BZ968"/>
      <c r="CA968"/>
      <c r="CB968"/>
      <c r="CC968"/>
      <c r="CD968"/>
      <c r="CE968"/>
      <c r="CF968"/>
      <c r="CG968"/>
      <c r="CH968"/>
      <c r="CI968"/>
      <c r="CJ968"/>
      <c r="CK968"/>
      <c r="CL968"/>
      <c r="CM968"/>
      <c r="CN968"/>
      <c r="CO968"/>
      <c r="CP968"/>
      <c r="CQ968"/>
      <c r="CR968"/>
      <c r="CS968"/>
      <c r="CT968"/>
      <c r="CU968"/>
      <c r="CV968"/>
      <c r="CW968"/>
      <c r="CX968"/>
      <c r="CY968"/>
      <c r="CZ968"/>
      <c r="DA968"/>
      <c r="DB968"/>
      <c r="DC968"/>
      <c r="DD968"/>
      <c r="DE968"/>
      <c r="DF968"/>
      <c r="DG968"/>
      <c r="DH968"/>
      <c r="DI968"/>
      <c r="DJ968"/>
      <c r="DK968"/>
      <c r="DL968"/>
      <c r="DM968"/>
      <c r="DN968"/>
      <c r="DO968"/>
      <c r="DP968"/>
      <c r="DQ968"/>
      <c r="DR968"/>
      <c r="DS968"/>
      <c r="DT968"/>
      <c r="DU968"/>
      <c r="DV968"/>
      <c r="DW968"/>
      <c r="DX968"/>
      <c r="DY968"/>
      <c r="DZ968"/>
      <c r="EA968"/>
      <c r="EB968"/>
      <c r="EC968"/>
      <c r="ED968"/>
      <c r="EE968"/>
      <c r="EF968"/>
      <c r="EG968"/>
      <c r="EH968"/>
      <c r="EI968"/>
      <c r="EJ968"/>
      <c r="EK968"/>
      <c r="EL968"/>
      <c r="EM968"/>
      <c r="EN968"/>
      <c r="EO968"/>
      <c r="EP968"/>
      <c r="EQ968"/>
      <c r="ER968"/>
      <c r="ES968"/>
      <c r="ET968"/>
      <c r="EU968"/>
      <c r="EV968"/>
      <c r="EW968"/>
      <c r="EX968"/>
      <c r="EY968"/>
      <c r="EZ968"/>
      <c r="FA968"/>
      <c r="FB968"/>
      <c r="FC968"/>
      <c r="FD968"/>
      <c r="FE968"/>
      <c r="FF968"/>
      <c r="FG968"/>
      <c r="FH968"/>
      <c r="FI968"/>
      <c r="FJ968"/>
      <c r="FK968"/>
      <c r="FL968"/>
      <c r="FM968"/>
      <c r="FN968"/>
      <c r="FO968"/>
      <c r="FP968"/>
      <c r="FQ968"/>
      <c r="FR968"/>
      <c r="FS968"/>
      <c r="FT968"/>
      <c r="FU968"/>
      <c r="FV968"/>
      <c r="FW968"/>
      <c r="FX968"/>
      <c r="FY968"/>
      <c r="FZ968"/>
      <c r="GA968"/>
      <c r="GB968"/>
      <c r="GC968"/>
      <c r="GD968"/>
      <c r="GE968"/>
      <c r="GF968"/>
      <c r="GG968"/>
      <c r="GH968"/>
      <c r="GI968"/>
      <c r="GJ968"/>
      <c r="GK968"/>
      <c r="GL968"/>
      <c r="GM968"/>
      <c r="GN968"/>
      <c r="GO968"/>
      <c r="GP968"/>
      <c r="GQ968"/>
      <c r="GR968"/>
      <c r="GS968"/>
      <c r="GT968"/>
      <c r="GU968"/>
      <c r="GV968"/>
      <c r="GW968"/>
      <c r="GX968"/>
      <c r="GY968"/>
      <c r="GZ968"/>
      <c r="HA968"/>
      <c r="HB968"/>
      <c r="HC968"/>
      <c r="HD968"/>
      <c r="HE968"/>
      <c r="HF968"/>
      <c r="HG968"/>
      <c r="HH968"/>
      <c r="HI968"/>
      <c r="HJ968"/>
      <c r="HK968"/>
      <c r="HL968"/>
      <c r="HM968"/>
      <c r="HN968"/>
      <c r="HO968"/>
      <c r="HP968"/>
      <c r="HQ968"/>
      <c r="HR968"/>
      <c r="HS968"/>
      <c r="HT968"/>
      <c r="HU968"/>
      <c r="HV968"/>
      <c r="HW968"/>
      <c r="HX968"/>
      <c r="HY968"/>
      <c r="HZ968"/>
      <c r="IA968"/>
      <c r="IB968"/>
      <c r="IC968"/>
      <c r="ID968"/>
      <c r="IE968"/>
      <c r="IF968"/>
      <c r="IG968"/>
      <c r="IH968"/>
      <c r="II968"/>
      <c r="IJ968"/>
      <c r="IK968"/>
      <c r="IL968"/>
      <c r="IM968"/>
      <c r="IN968"/>
      <c r="IO968"/>
      <c r="IP968"/>
      <c r="IQ968"/>
      <c r="IR968"/>
      <c r="IS968"/>
      <c r="IT968"/>
    </row>
    <row r="969" spans="1:254" s="37" customFormat="1" ht="42.75" customHeight="1">
      <c r="A969"/>
      <c r="B969"/>
      <c r="C969" s="12"/>
      <c r="D969"/>
      <c r="E969"/>
      <c r="F969"/>
      <c r="G969"/>
      <c r="H969"/>
      <c r="I969"/>
      <c r="J969"/>
      <c r="K969"/>
      <c r="L969"/>
      <c r="M969"/>
      <c r="N969"/>
      <c r="O969"/>
      <c r="P969"/>
      <c r="Q969"/>
      <c r="R969"/>
      <c r="S969"/>
      <c r="T969"/>
      <c r="U969"/>
      <c r="V969"/>
      <c r="W969"/>
      <c r="X969"/>
      <c r="Y969"/>
      <c r="Z969"/>
      <c r="AA969"/>
      <c r="AB969"/>
      <c r="AC969"/>
      <c r="AD969"/>
      <c r="AE969"/>
      <c r="AF969"/>
      <c r="AG969"/>
      <c r="AH969"/>
      <c r="AI969"/>
      <c r="AJ969"/>
      <c r="AK969"/>
      <c r="AL969"/>
      <c r="AM969"/>
      <c r="AN969"/>
      <c r="AO969"/>
      <c r="AP969"/>
      <c r="AQ969"/>
      <c r="AR969"/>
      <c r="AS969"/>
      <c r="AT969"/>
      <c r="AU969"/>
      <c r="AV969"/>
      <c r="AW969"/>
      <c r="AX969"/>
      <c r="AY969"/>
      <c r="AZ969"/>
      <c r="BA969"/>
      <c r="BB969"/>
      <c r="BC969"/>
      <c r="BD969"/>
      <c r="BE969"/>
      <c r="BF969"/>
      <c r="BG969"/>
      <c r="BH969"/>
      <c r="BI969"/>
      <c r="BJ969"/>
      <c r="BK969"/>
      <c r="BL969"/>
      <c r="BM969"/>
      <c r="BN969"/>
      <c r="BO969"/>
      <c r="BP969"/>
      <c r="BQ969"/>
      <c r="BR969"/>
      <c r="BS969"/>
      <c r="BT969"/>
      <c r="BU969"/>
      <c r="BV969"/>
      <c r="BW969"/>
      <c r="BX969"/>
      <c r="BY969"/>
      <c r="BZ969"/>
      <c r="CA969"/>
      <c r="CB969"/>
      <c r="CC969"/>
      <c r="CD969"/>
      <c r="CE969"/>
      <c r="CF969"/>
      <c r="CG969"/>
      <c r="CH969"/>
      <c r="CI969"/>
      <c r="CJ969"/>
      <c r="CK969"/>
      <c r="CL969"/>
      <c r="CM969"/>
      <c r="CN969"/>
      <c r="CO969"/>
      <c r="CP969"/>
      <c r="CQ969"/>
      <c r="CR969"/>
      <c r="CS969"/>
      <c r="CT969"/>
      <c r="CU969"/>
      <c r="CV969"/>
      <c r="CW969"/>
      <c r="CX969"/>
      <c r="CY969"/>
      <c r="CZ969"/>
      <c r="DA969"/>
      <c r="DB969"/>
      <c r="DC969"/>
      <c r="DD969"/>
      <c r="DE969"/>
      <c r="DF969"/>
      <c r="DG969"/>
      <c r="DH969"/>
      <c r="DI969"/>
      <c r="DJ969"/>
      <c r="DK969"/>
      <c r="DL969"/>
      <c r="DM969"/>
      <c r="DN969"/>
      <c r="DO969"/>
      <c r="DP969"/>
      <c r="DQ969"/>
      <c r="DR969"/>
      <c r="DS969"/>
      <c r="DT969"/>
      <c r="DU969"/>
      <c r="DV969"/>
      <c r="DW969"/>
      <c r="DX969"/>
      <c r="DY969"/>
      <c r="DZ969"/>
      <c r="EA969"/>
      <c r="EB969"/>
      <c r="EC969"/>
      <c r="ED969"/>
      <c r="EE969"/>
      <c r="EF969"/>
      <c r="EG969"/>
      <c r="EH969"/>
      <c r="EI969"/>
      <c r="EJ969"/>
      <c r="EK969"/>
      <c r="EL969"/>
      <c r="EM969"/>
      <c r="EN969"/>
      <c r="EO969"/>
      <c r="EP969"/>
      <c r="EQ969"/>
      <c r="ER969"/>
      <c r="ES969"/>
      <c r="ET969"/>
      <c r="EU969"/>
      <c r="EV969"/>
      <c r="EW969"/>
      <c r="EX969"/>
      <c r="EY969"/>
      <c r="EZ969"/>
      <c r="FA969"/>
      <c r="FB969"/>
      <c r="FC969"/>
      <c r="FD969"/>
      <c r="FE969"/>
      <c r="FF969"/>
      <c r="FG969"/>
      <c r="FH969"/>
      <c r="FI969"/>
      <c r="FJ969"/>
      <c r="FK969"/>
      <c r="FL969"/>
      <c r="FM969"/>
      <c r="FN969"/>
      <c r="FO969"/>
      <c r="FP969"/>
      <c r="FQ969"/>
      <c r="FR969"/>
      <c r="FS969"/>
      <c r="FT969"/>
      <c r="FU969"/>
      <c r="FV969"/>
      <c r="FW969"/>
      <c r="FX969"/>
      <c r="FY969"/>
      <c r="FZ969"/>
      <c r="GA969"/>
      <c r="GB969"/>
      <c r="GC969"/>
      <c r="GD969"/>
      <c r="GE969"/>
      <c r="GF969"/>
      <c r="GG969"/>
      <c r="GH969"/>
      <c r="GI969"/>
      <c r="GJ969"/>
      <c r="GK969"/>
      <c r="GL969"/>
      <c r="GM969"/>
      <c r="GN969"/>
      <c r="GO969"/>
      <c r="GP969"/>
      <c r="GQ969"/>
      <c r="GR969"/>
      <c r="GS969"/>
      <c r="GT969"/>
      <c r="GU969"/>
      <c r="GV969"/>
      <c r="GW969"/>
      <c r="GX969"/>
      <c r="GY969"/>
      <c r="GZ969"/>
      <c r="HA969"/>
      <c r="HB969"/>
      <c r="HC969"/>
      <c r="HD969"/>
      <c r="HE969"/>
      <c r="HF969"/>
      <c r="HG969"/>
      <c r="HH969"/>
      <c r="HI969"/>
      <c r="HJ969"/>
      <c r="HK969"/>
      <c r="HL969"/>
      <c r="HM969"/>
      <c r="HN969"/>
      <c r="HO969"/>
      <c r="HP969"/>
      <c r="HQ969"/>
      <c r="HR969"/>
      <c r="HS969"/>
      <c r="HT969"/>
      <c r="HU969"/>
      <c r="HV969"/>
      <c r="HW969"/>
      <c r="HX969"/>
      <c r="HY969"/>
      <c r="HZ969"/>
      <c r="IA969"/>
      <c r="IB969"/>
      <c r="IC969"/>
      <c r="ID969"/>
      <c r="IE969"/>
      <c r="IF969"/>
      <c r="IG969"/>
      <c r="IH969"/>
      <c r="II969"/>
      <c r="IJ969"/>
      <c r="IK969"/>
      <c r="IL969"/>
      <c r="IM969"/>
      <c r="IN969"/>
      <c r="IO969"/>
      <c r="IP969"/>
      <c r="IQ969"/>
      <c r="IR969"/>
      <c r="IS969"/>
      <c r="IT969"/>
    </row>
    <row r="970" spans="1:254" s="37" customFormat="1" ht="42.75" customHeight="1">
      <c r="A970"/>
      <c r="B970"/>
      <c r="C970" s="12"/>
      <c r="D970"/>
      <c r="E970"/>
      <c r="F970"/>
      <c r="G970"/>
      <c r="H970"/>
      <c r="I970"/>
      <c r="J970"/>
      <c r="K970"/>
      <c r="L970"/>
      <c r="M970"/>
      <c r="N970"/>
      <c r="O970"/>
      <c r="P970"/>
      <c r="Q970"/>
      <c r="R970"/>
      <c r="S970"/>
      <c r="T970"/>
      <c r="U970"/>
      <c r="V970"/>
      <c r="W970"/>
      <c r="X970"/>
      <c r="Y970"/>
      <c r="Z970"/>
      <c r="AA970"/>
      <c r="AB970"/>
      <c r="AC970"/>
      <c r="AD970"/>
      <c r="AE970"/>
      <c r="AF970"/>
      <c r="AG970"/>
      <c r="AH970"/>
      <c r="AI970"/>
      <c r="AJ970"/>
      <c r="AK970"/>
      <c r="AL970"/>
      <c r="AM970"/>
      <c r="AN970"/>
      <c r="AO970"/>
      <c r="AP970"/>
      <c r="AQ970"/>
      <c r="AR970"/>
      <c r="AS970"/>
      <c r="AT970"/>
      <c r="AU970"/>
      <c r="AV970"/>
      <c r="AW970"/>
      <c r="AX970"/>
      <c r="AY970"/>
      <c r="AZ970"/>
      <c r="BA970"/>
      <c r="BB970"/>
      <c r="BC970"/>
      <c r="BD970"/>
      <c r="BE970"/>
      <c r="BF970"/>
      <c r="BG970"/>
      <c r="BH970"/>
      <c r="BI970"/>
      <c r="BJ970"/>
      <c r="BK970"/>
      <c r="BL970"/>
      <c r="BM970"/>
      <c r="BN970"/>
      <c r="BO970"/>
      <c r="BP970"/>
      <c r="BQ970"/>
      <c r="BR970"/>
      <c r="BS970"/>
      <c r="BT970"/>
      <c r="BU970"/>
      <c r="BV970"/>
      <c r="BW970"/>
      <c r="BX970"/>
      <c r="BY970"/>
      <c r="BZ970"/>
      <c r="CA970"/>
      <c r="CB970"/>
      <c r="CC970"/>
      <c r="CD970"/>
      <c r="CE970"/>
      <c r="CF970"/>
      <c r="CG970"/>
      <c r="CH970"/>
      <c r="CI970"/>
      <c r="CJ970"/>
      <c r="CK970"/>
      <c r="CL970"/>
      <c r="CM970"/>
      <c r="CN970"/>
      <c r="CO970"/>
      <c r="CP970"/>
      <c r="CQ970"/>
      <c r="CR970"/>
      <c r="CS970"/>
      <c r="CT970"/>
      <c r="CU970"/>
      <c r="CV970"/>
      <c r="CW970"/>
      <c r="CX970"/>
      <c r="CY970"/>
      <c r="CZ970"/>
      <c r="DA970"/>
      <c r="DB970"/>
      <c r="DC970"/>
      <c r="DD970"/>
      <c r="DE970"/>
      <c r="DF970"/>
      <c r="DG970"/>
      <c r="DH970"/>
      <c r="DI970"/>
      <c r="DJ970"/>
      <c r="DK970"/>
      <c r="DL970"/>
      <c r="DM970"/>
      <c r="DN970"/>
      <c r="DO970"/>
      <c r="DP970"/>
      <c r="DQ970"/>
      <c r="DR970"/>
      <c r="DS970"/>
      <c r="DT970"/>
      <c r="DU970"/>
      <c r="DV970"/>
      <c r="DW970"/>
      <c r="DX970"/>
      <c r="DY970"/>
      <c r="DZ970"/>
      <c r="EA970"/>
      <c r="EB970"/>
      <c r="EC970"/>
      <c r="ED970"/>
      <c r="EE970"/>
      <c r="EF970"/>
      <c r="EG970"/>
      <c r="EH970"/>
      <c r="EI970"/>
      <c r="EJ970"/>
      <c r="EK970"/>
      <c r="EL970"/>
      <c r="EM970"/>
      <c r="EN970"/>
      <c r="EO970"/>
      <c r="EP970"/>
      <c r="EQ970"/>
      <c r="ER970"/>
      <c r="ES970"/>
      <c r="ET970"/>
      <c r="EU970"/>
      <c r="EV970"/>
      <c r="EW970"/>
      <c r="EX970"/>
      <c r="EY970"/>
      <c r="EZ970"/>
      <c r="FA970"/>
      <c r="FB970"/>
      <c r="FC970"/>
      <c r="FD970"/>
      <c r="FE970"/>
      <c r="FF970"/>
      <c r="FG970"/>
      <c r="FH970"/>
      <c r="FI970"/>
      <c r="FJ970"/>
      <c r="FK970"/>
      <c r="FL970"/>
      <c r="FM970"/>
      <c r="FN970"/>
      <c r="FO970"/>
      <c r="FP970"/>
      <c r="FQ970"/>
      <c r="FR970"/>
      <c r="FS970"/>
      <c r="FT970"/>
      <c r="FU970"/>
      <c r="FV970"/>
      <c r="FW970"/>
      <c r="FX970"/>
      <c r="FY970"/>
      <c r="FZ970"/>
      <c r="GA970"/>
      <c r="GB970"/>
      <c r="GC970"/>
      <c r="GD970"/>
      <c r="GE970"/>
      <c r="GF970"/>
      <c r="GG970"/>
      <c r="GH970"/>
      <c r="GI970"/>
      <c r="GJ970"/>
      <c r="GK970"/>
      <c r="GL970"/>
      <c r="GM970"/>
      <c r="GN970"/>
      <c r="GO970"/>
      <c r="GP970"/>
      <c r="GQ970"/>
      <c r="GR970"/>
      <c r="GS970"/>
      <c r="GT970"/>
      <c r="GU970"/>
      <c r="GV970"/>
      <c r="GW970"/>
      <c r="GX970"/>
      <c r="GY970"/>
      <c r="GZ970"/>
      <c r="HA970"/>
      <c r="HB970"/>
      <c r="HC970"/>
      <c r="HD970"/>
      <c r="HE970"/>
      <c r="HF970"/>
      <c r="HG970"/>
      <c r="HH970"/>
      <c r="HI970"/>
      <c r="HJ970"/>
      <c r="HK970"/>
      <c r="HL970"/>
      <c r="HM970"/>
      <c r="HN970"/>
      <c r="HO970"/>
      <c r="HP970"/>
      <c r="HQ970"/>
      <c r="HR970"/>
      <c r="HS970"/>
      <c r="HT970"/>
      <c r="HU970"/>
      <c r="HV970"/>
      <c r="HW970"/>
      <c r="HX970"/>
      <c r="HY970"/>
      <c r="HZ970"/>
      <c r="IA970"/>
      <c r="IB970"/>
      <c r="IC970"/>
      <c r="ID970"/>
      <c r="IE970"/>
      <c r="IF970"/>
      <c r="IG970"/>
      <c r="IH970"/>
      <c r="II970"/>
      <c r="IJ970"/>
      <c r="IK970"/>
      <c r="IL970"/>
      <c r="IM970"/>
      <c r="IN970"/>
      <c r="IO970"/>
      <c r="IP970"/>
      <c r="IQ970"/>
      <c r="IR970"/>
      <c r="IS970"/>
      <c r="IT970"/>
    </row>
    <row r="971" spans="1:254" s="37" customFormat="1" ht="42.75" customHeight="1">
      <c r="A971"/>
      <c r="B971"/>
      <c r="C971" s="12"/>
      <c r="D971"/>
      <c r="E971"/>
      <c r="F971"/>
      <c r="G971"/>
      <c r="H971"/>
      <c r="I971"/>
      <c r="J971"/>
      <c r="K971"/>
      <c r="L971"/>
      <c r="M971"/>
      <c r="N971"/>
      <c r="O971"/>
      <c r="P971"/>
      <c r="Q971"/>
      <c r="R971"/>
      <c r="S971"/>
      <c r="T971"/>
      <c r="U971"/>
      <c r="V971"/>
      <c r="W971"/>
      <c r="X971"/>
      <c r="Y971"/>
      <c r="Z971"/>
      <c r="AA971"/>
      <c r="AB971"/>
      <c r="AC971"/>
      <c r="AD971"/>
      <c r="AE971"/>
      <c r="AF971"/>
      <c r="AG971"/>
      <c r="AH971"/>
      <c r="AI971"/>
      <c r="AJ971"/>
      <c r="AK971"/>
      <c r="AL971"/>
      <c r="AM971"/>
      <c r="AN971"/>
      <c r="AO971"/>
      <c r="AP971"/>
      <c r="AQ971"/>
      <c r="AR971"/>
      <c r="AS971"/>
      <c r="AT971"/>
      <c r="AU971"/>
      <c r="AV971"/>
      <c r="AW971"/>
      <c r="AX971"/>
      <c r="AY971"/>
      <c r="AZ971"/>
      <c r="BA971"/>
      <c r="BB971"/>
      <c r="BC971"/>
      <c r="BD971"/>
      <c r="BE971"/>
      <c r="BF971"/>
      <c r="BG971"/>
      <c r="BH971"/>
      <c r="BI971"/>
      <c r="BJ971"/>
      <c r="BK971"/>
      <c r="BL971"/>
      <c r="BM971"/>
      <c r="BN971"/>
      <c r="BO971"/>
      <c r="BP971"/>
      <c r="BQ971"/>
      <c r="BR971"/>
      <c r="BS971"/>
      <c r="BT971"/>
      <c r="BU971"/>
      <c r="BV971"/>
      <c r="BW971"/>
      <c r="BX971"/>
      <c r="BY971"/>
      <c r="BZ971"/>
      <c r="CA971"/>
      <c r="CB971"/>
      <c r="CC971"/>
      <c r="CD971"/>
      <c r="CE971"/>
      <c r="CF971"/>
      <c r="CG971"/>
      <c r="CH971"/>
      <c r="CI971"/>
      <c r="CJ971"/>
      <c r="CK971"/>
      <c r="CL971"/>
      <c r="CM971"/>
      <c r="CN971"/>
      <c r="CO971"/>
      <c r="CP971"/>
      <c r="CQ971"/>
      <c r="CR971"/>
      <c r="CS971"/>
      <c r="CT971"/>
      <c r="CU971"/>
      <c r="CV971"/>
      <c r="CW971"/>
      <c r="CX971"/>
      <c r="CY971"/>
      <c r="CZ971"/>
      <c r="DA971"/>
      <c r="DB971"/>
      <c r="DC971"/>
      <c r="DD971"/>
      <c r="DE971"/>
      <c r="DF971"/>
      <c r="DG971"/>
      <c r="DH971"/>
      <c r="DI971"/>
      <c r="DJ971"/>
      <c r="DK971"/>
      <c r="DL971"/>
      <c r="DM971"/>
      <c r="DN971"/>
      <c r="DO971"/>
      <c r="DP971"/>
      <c r="DQ971"/>
      <c r="DR971"/>
      <c r="DS971"/>
      <c r="DT971"/>
      <c r="DU971"/>
      <c r="DV971"/>
      <c r="DW971"/>
      <c r="DX971"/>
      <c r="DY971"/>
      <c r="DZ971"/>
      <c r="EA971"/>
      <c r="EB971"/>
      <c r="EC971"/>
      <c r="ED971"/>
      <c r="EE971"/>
      <c r="EF971"/>
      <c r="EG971"/>
      <c r="EH971"/>
      <c r="EI971"/>
      <c r="EJ971"/>
      <c r="EK971"/>
      <c r="EL971"/>
      <c r="EM971"/>
      <c r="EN971"/>
      <c r="EO971"/>
      <c r="EP971"/>
      <c r="EQ971"/>
      <c r="ER971"/>
      <c r="ES971"/>
      <c r="ET971"/>
      <c r="EU971"/>
      <c r="EV971"/>
      <c r="EW971"/>
      <c r="EX971"/>
      <c r="EY971"/>
      <c r="EZ971"/>
      <c r="FA971"/>
      <c r="FB971"/>
      <c r="FC971"/>
      <c r="FD971"/>
      <c r="FE971"/>
      <c r="FF971"/>
      <c r="FG971"/>
      <c r="FH971"/>
      <c r="FI971"/>
      <c r="FJ971"/>
      <c r="FK971"/>
      <c r="FL971"/>
      <c r="FM971"/>
      <c r="FN971"/>
      <c r="FO971"/>
      <c r="FP971"/>
      <c r="FQ971"/>
      <c r="FR971"/>
      <c r="FS971"/>
      <c r="FT971"/>
      <c r="FU971"/>
      <c r="FV971"/>
      <c r="FW971"/>
      <c r="FX971"/>
      <c r="FY971"/>
      <c r="FZ971"/>
      <c r="GA971"/>
      <c r="GB971"/>
      <c r="GC971"/>
      <c r="GD971"/>
      <c r="GE971"/>
      <c r="GF971"/>
      <c r="GG971"/>
      <c r="GH971"/>
      <c r="GI971"/>
      <c r="GJ971"/>
      <c r="GK971"/>
      <c r="GL971"/>
      <c r="GM971"/>
      <c r="GN971"/>
      <c r="GO971"/>
      <c r="GP971"/>
      <c r="GQ971"/>
      <c r="GR971"/>
      <c r="GS971"/>
      <c r="GT971"/>
      <c r="GU971"/>
      <c r="GV971"/>
      <c r="GW971"/>
      <c r="GX971"/>
      <c r="GY971"/>
      <c r="GZ971"/>
      <c r="HA971"/>
      <c r="HB971"/>
      <c r="HC971"/>
      <c r="HD971"/>
      <c r="HE971"/>
      <c r="HF971"/>
      <c r="HG971"/>
      <c r="HH971"/>
      <c r="HI971"/>
      <c r="HJ971"/>
      <c r="HK971"/>
      <c r="HL971"/>
      <c r="HM971"/>
      <c r="HN971"/>
      <c r="HO971"/>
      <c r="HP971"/>
      <c r="HQ971"/>
      <c r="HR971"/>
      <c r="HS971"/>
      <c r="HT971"/>
      <c r="HU971"/>
      <c r="HV971"/>
      <c r="HW971"/>
      <c r="HX971"/>
      <c r="HY971"/>
      <c r="HZ971"/>
      <c r="IA971"/>
      <c r="IB971"/>
      <c r="IC971"/>
      <c r="ID971"/>
      <c r="IE971"/>
      <c r="IF971"/>
      <c r="IG971"/>
      <c r="IH971"/>
      <c r="II971"/>
      <c r="IJ971"/>
      <c r="IK971"/>
      <c r="IL971"/>
      <c r="IM971"/>
      <c r="IN971"/>
      <c r="IO971"/>
      <c r="IP971"/>
      <c r="IQ971"/>
      <c r="IR971"/>
      <c r="IS971"/>
      <c r="IT971"/>
    </row>
    <row r="972" spans="1:254" s="37" customFormat="1" ht="42.75" customHeight="1">
      <c r="A972"/>
      <c r="B972"/>
      <c r="C972" s="12"/>
      <c r="D972"/>
      <c r="E972"/>
      <c r="F972"/>
      <c r="G972"/>
      <c r="H972"/>
      <c r="I972"/>
      <c r="J972"/>
      <c r="K972"/>
      <c r="L972"/>
      <c r="M972"/>
      <c r="N972"/>
      <c r="O972"/>
      <c r="P972"/>
      <c r="Q972"/>
      <c r="R972"/>
      <c r="S972"/>
      <c r="T972"/>
      <c r="U972"/>
      <c r="V972"/>
      <c r="W972"/>
      <c r="X972"/>
      <c r="Y972"/>
      <c r="Z972"/>
      <c r="AA972"/>
      <c r="AB972"/>
      <c r="AC972"/>
      <c r="AD972"/>
      <c r="AE972"/>
      <c r="AF972"/>
      <c r="AG972"/>
      <c r="AH972"/>
      <c r="AI972"/>
      <c r="AJ972"/>
      <c r="AK972"/>
      <c r="AL972"/>
      <c r="AM972"/>
      <c r="AN972"/>
      <c r="AO972"/>
      <c r="AP972"/>
      <c r="AQ972"/>
      <c r="AR972"/>
      <c r="AS972"/>
      <c r="AT972"/>
      <c r="AU972"/>
      <c r="AV972"/>
      <c r="AW972"/>
      <c r="AX972"/>
      <c r="AY972"/>
      <c r="AZ972"/>
      <c r="BA972"/>
      <c r="BB972"/>
      <c r="BC972"/>
      <c r="BD972"/>
      <c r="BE972"/>
      <c r="BF972"/>
      <c r="BG972"/>
      <c r="BH972"/>
      <c r="BI972"/>
      <c r="BJ972"/>
      <c r="BK972"/>
      <c r="BL972"/>
      <c r="BM972"/>
      <c r="BN972"/>
      <c r="BO972"/>
      <c r="BP972"/>
      <c r="BQ972"/>
      <c r="BR972"/>
      <c r="BS972"/>
      <c r="BT972"/>
      <c r="BU972"/>
      <c r="BV972"/>
      <c r="BW972"/>
      <c r="BX972"/>
      <c r="BY972"/>
      <c r="BZ972"/>
      <c r="CA972"/>
      <c r="CB972"/>
      <c r="CC972"/>
      <c r="CD972"/>
      <c r="CE972"/>
      <c r="CF972"/>
      <c r="CG972"/>
      <c r="CH972"/>
      <c r="CI972"/>
      <c r="CJ972"/>
      <c r="CK972"/>
      <c r="CL972"/>
      <c r="CM972"/>
      <c r="CN972"/>
      <c r="CO972"/>
      <c r="CP972"/>
      <c r="CQ972"/>
      <c r="CR972"/>
      <c r="CS972"/>
      <c r="CT972"/>
      <c r="CU972"/>
      <c r="CV972"/>
      <c r="CW972"/>
      <c r="CX972"/>
      <c r="CY972"/>
      <c r="CZ972"/>
      <c r="DA972"/>
      <c r="DB972"/>
      <c r="DC972"/>
      <c r="DD972"/>
      <c r="DE972"/>
      <c r="DF972"/>
      <c r="DG972"/>
      <c r="DH972"/>
      <c r="DI972"/>
      <c r="DJ972"/>
      <c r="DK972"/>
      <c r="DL972"/>
      <c r="DM972"/>
      <c r="DN972"/>
      <c r="DO972"/>
      <c r="DP972"/>
      <c r="DQ972"/>
      <c r="DR972"/>
      <c r="DS972"/>
      <c r="DT972"/>
      <c r="DU972"/>
      <c r="DV972"/>
      <c r="DW972"/>
      <c r="DX972"/>
      <c r="DY972"/>
      <c r="DZ972"/>
      <c r="EA972"/>
      <c r="EB972"/>
      <c r="EC972"/>
      <c r="ED972"/>
      <c r="EE972"/>
      <c r="EF972"/>
      <c r="EG972"/>
      <c r="EH972"/>
      <c r="EI972"/>
      <c r="EJ972"/>
      <c r="EK972"/>
      <c r="EL972"/>
      <c r="EM972"/>
      <c r="EN972"/>
      <c r="EO972"/>
      <c r="EP972"/>
      <c r="EQ972"/>
      <c r="ER972"/>
      <c r="ES972"/>
      <c r="ET972"/>
      <c r="EU972"/>
      <c r="EV972"/>
      <c r="EW972"/>
      <c r="EX972"/>
      <c r="EY972"/>
      <c r="EZ972"/>
      <c r="FA972"/>
      <c r="FB972"/>
      <c r="FC972"/>
      <c r="FD972"/>
      <c r="FE972"/>
      <c r="FF972"/>
      <c r="FG972"/>
      <c r="FH972"/>
      <c r="FI972"/>
      <c r="FJ972"/>
      <c r="FK972"/>
      <c r="FL972"/>
      <c r="FM972"/>
      <c r="FN972"/>
      <c r="FO972"/>
      <c r="FP972"/>
      <c r="FQ972"/>
      <c r="FR972"/>
      <c r="FS972"/>
      <c r="FT972"/>
      <c r="FU972"/>
      <c r="FV972"/>
      <c r="FW972"/>
      <c r="FX972"/>
      <c r="FY972"/>
      <c r="FZ972"/>
      <c r="GA972"/>
      <c r="GB972"/>
      <c r="GC972"/>
      <c r="GD972"/>
      <c r="GE972"/>
      <c r="GF972"/>
      <c r="GG972"/>
      <c r="GH972"/>
      <c r="GI972"/>
      <c r="GJ972"/>
      <c r="GK972"/>
      <c r="GL972"/>
      <c r="GM972"/>
      <c r="GN972"/>
      <c r="GO972"/>
      <c r="GP972"/>
      <c r="GQ972"/>
      <c r="GR972"/>
      <c r="GS972"/>
      <c r="GT972"/>
      <c r="GU972"/>
      <c r="GV972"/>
      <c r="GW972"/>
      <c r="GX972"/>
      <c r="GY972"/>
      <c r="GZ972"/>
      <c r="HA972"/>
      <c r="HB972"/>
      <c r="HC972"/>
      <c r="HD972"/>
      <c r="HE972"/>
      <c r="HF972"/>
      <c r="HG972"/>
      <c r="HH972"/>
      <c r="HI972"/>
      <c r="HJ972"/>
      <c r="HK972"/>
      <c r="HL972"/>
      <c r="HM972"/>
      <c r="HN972"/>
      <c r="HO972"/>
      <c r="HP972"/>
      <c r="HQ972"/>
      <c r="HR972"/>
      <c r="HS972"/>
      <c r="HT972"/>
      <c r="HU972"/>
      <c r="HV972"/>
      <c r="HW972"/>
      <c r="HX972"/>
      <c r="HY972"/>
      <c r="HZ972"/>
      <c r="IA972"/>
      <c r="IB972"/>
      <c r="IC972"/>
      <c r="ID972"/>
      <c r="IE972"/>
      <c r="IF972"/>
      <c r="IG972"/>
      <c r="IH972"/>
      <c r="II972"/>
      <c r="IJ972"/>
      <c r="IK972"/>
      <c r="IL972"/>
      <c r="IM972"/>
      <c r="IN972"/>
      <c r="IO972"/>
      <c r="IP972"/>
      <c r="IQ972"/>
      <c r="IR972"/>
      <c r="IS972"/>
      <c r="IT972"/>
    </row>
    <row r="973" spans="1:254" s="37" customFormat="1" ht="42.75" customHeight="1">
      <c r="A973"/>
      <c r="B973"/>
      <c r="C973" s="12"/>
      <c r="D973"/>
      <c r="E973"/>
      <c r="F973"/>
      <c r="G973"/>
      <c r="H973"/>
      <c r="I973"/>
      <c r="J973"/>
      <c r="K973"/>
      <c r="L973"/>
      <c r="M973"/>
      <c r="N973"/>
      <c r="O973"/>
      <c r="P973"/>
      <c r="Q973"/>
      <c r="R973"/>
      <c r="S973"/>
      <c r="T973"/>
      <c r="U973"/>
      <c r="V973"/>
      <c r="W973"/>
      <c r="X973"/>
      <c r="Y973"/>
      <c r="Z973"/>
      <c r="AA973"/>
      <c r="AB973"/>
      <c r="AC973"/>
      <c r="AD973"/>
      <c r="AE973"/>
      <c r="AF973"/>
      <c r="AG973"/>
      <c r="AH973"/>
      <c r="AI973"/>
      <c r="AJ973"/>
      <c r="AK973"/>
      <c r="AL973"/>
      <c r="AM973"/>
      <c r="AN973"/>
      <c r="AO973"/>
      <c r="AP973"/>
      <c r="AQ973"/>
      <c r="AR973"/>
      <c r="AS973"/>
      <c r="AT973"/>
      <c r="AU973"/>
      <c r="AV973"/>
      <c r="AW973"/>
      <c r="AX973"/>
      <c r="AY973"/>
      <c r="AZ973"/>
      <c r="BA973"/>
      <c r="BB973"/>
      <c r="BC973"/>
      <c r="BD973"/>
      <c r="BE973"/>
      <c r="BF973"/>
      <c r="BG973"/>
      <c r="BH973"/>
      <c r="BI973"/>
      <c r="BJ973"/>
      <c r="BK973"/>
      <c r="BL973"/>
      <c r="BM973"/>
      <c r="BN973"/>
      <c r="BO973"/>
      <c r="BP973"/>
      <c r="BQ973"/>
      <c r="BR973"/>
      <c r="BS973"/>
      <c r="BT973"/>
      <c r="BU973"/>
      <c r="BV973"/>
      <c r="BW973"/>
      <c r="BX973"/>
      <c r="BY973"/>
      <c r="BZ973"/>
      <c r="CA973"/>
      <c r="CB973"/>
      <c r="CC973"/>
      <c r="CD973"/>
      <c r="CE973"/>
      <c r="CF973"/>
      <c r="CG973"/>
      <c r="CH973"/>
      <c r="CI973"/>
      <c r="CJ973"/>
      <c r="CK973"/>
      <c r="CL973"/>
      <c r="CM973"/>
      <c r="CN973"/>
      <c r="CO973"/>
      <c r="CP973"/>
      <c r="CQ973"/>
      <c r="CR973"/>
      <c r="CS973"/>
      <c r="CT973"/>
      <c r="CU973"/>
      <c r="CV973"/>
      <c r="CW973"/>
      <c r="CX973"/>
      <c r="CY973"/>
      <c r="CZ973"/>
      <c r="DA973"/>
      <c r="DB973"/>
      <c r="DC973"/>
      <c r="DD973"/>
      <c r="DE973"/>
      <c r="DF973"/>
      <c r="DG973"/>
      <c r="DH973"/>
      <c r="DI973"/>
      <c r="DJ973"/>
      <c r="DK973"/>
      <c r="DL973"/>
      <c r="DM973"/>
      <c r="DN973"/>
      <c r="DO973"/>
      <c r="DP973"/>
      <c r="DQ973"/>
      <c r="DR973"/>
      <c r="DS973"/>
      <c r="DT973"/>
      <c r="DU973"/>
      <c r="DV973"/>
      <c r="DW973"/>
      <c r="DX973"/>
      <c r="DY973"/>
      <c r="DZ973"/>
      <c r="EA973"/>
      <c r="EB973"/>
      <c r="EC973"/>
      <c r="ED973"/>
      <c r="EE973"/>
      <c r="EF973"/>
      <c r="EG973"/>
      <c r="EH973"/>
      <c r="EI973"/>
      <c r="EJ973"/>
      <c r="EK973"/>
      <c r="EL973"/>
      <c r="EM973"/>
      <c r="EN973"/>
      <c r="EO973"/>
      <c r="EP973"/>
      <c r="EQ973"/>
      <c r="ER973"/>
      <c r="ES973"/>
      <c r="ET973"/>
      <c r="EU973"/>
      <c r="EV973"/>
      <c r="EW973"/>
      <c r="EX973"/>
      <c r="EY973"/>
      <c r="EZ973"/>
      <c r="FA973"/>
      <c r="FB973"/>
      <c r="FC973"/>
      <c r="FD973"/>
      <c r="FE973"/>
      <c r="FF973"/>
      <c r="FG973"/>
      <c r="FH973"/>
      <c r="FI973"/>
      <c r="FJ973"/>
      <c r="FK973"/>
      <c r="FL973"/>
      <c r="FM973"/>
      <c r="FN973"/>
      <c r="FO973"/>
      <c r="FP973"/>
      <c r="FQ973"/>
      <c r="FR973"/>
      <c r="FS973"/>
      <c r="FT973"/>
      <c r="FU973"/>
      <c r="FV973"/>
      <c r="FW973"/>
      <c r="FX973"/>
      <c r="FY973"/>
      <c r="FZ973"/>
      <c r="GA973"/>
      <c r="GB973"/>
      <c r="GC973"/>
      <c r="GD973"/>
      <c r="GE973"/>
      <c r="GF973"/>
      <c r="GG973"/>
      <c r="GH973"/>
      <c r="GI973"/>
      <c r="GJ973"/>
      <c r="GK973"/>
      <c r="GL973"/>
      <c r="GM973"/>
      <c r="GN973"/>
      <c r="GO973"/>
      <c r="GP973"/>
      <c r="GQ973"/>
      <c r="GR973"/>
      <c r="GS973"/>
      <c r="GT973"/>
      <c r="GU973"/>
      <c r="GV973"/>
      <c r="GW973"/>
      <c r="GX973"/>
      <c r="GY973"/>
      <c r="GZ973"/>
      <c r="HA973"/>
      <c r="HB973"/>
      <c r="HC973"/>
      <c r="HD973"/>
      <c r="HE973"/>
      <c r="HF973"/>
      <c r="HG973"/>
      <c r="HH973"/>
      <c r="HI973"/>
      <c r="HJ973"/>
      <c r="HK973"/>
      <c r="HL973"/>
      <c r="HM973"/>
      <c r="HN973"/>
      <c r="HO973"/>
      <c r="HP973"/>
      <c r="HQ973"/>
      <c r="HR973"/>
      <c r="HS973"/>
      <c r="HT973"/>
      <c r="HU973"/>
      <c r="HV973"/>
      <c r="HW973"/>
      <c r="HX973"/>
      <c r="HY973"/>
      <c r="HZ973"/>
      <c r="IA973"/>
      <c r="IB973"/>
      <c r="IC973"/>
      <c r="ID973"/>
      <c r="IE973"/>
      <c r="IF973"/>
      <c r="IG973"/>
      <c r="IH973"/>
      <c r="II973"/>
      <c r="IJ973"/>
      <c r="IK973"/>
      <c r="IL973"/>
      <c r="IM973"/>
      <c r="IN973"/>
      <c r="IO973"/>
      <c r="IP973"/>
      <c r="IQ973"/>
      <c r="IR973"/>
      <c r="IS973"/>
      <c r="IT973"/>
    </row>
    <row r="974" spans="1:254" s="37" customFormat="1" ht="42.75" customHeight="1">
      <c r="A974"/>
      <c r="B974"/>
      <c r="C974" s="12"/>
      <c r="D974"/>
      <c r="E974"/>
      <c r="F974"/>
      <c r="G974"/>
      <c r="H974"/>
      <c r="I974"/>
      <c r="J974"/>
      <c r="K974"/>
      <c r="L974"/>
      <c r="M974"/>
      <c r="N974"/>
      <c r="O974"/>
      <c r="P974"/>
      <c r="Q974"/>
      <c r="R974"/>
      <c r="S974"/>
      <c r="T974"/>
      <c r="U974"/>
      <c r="V974"/>
      <c r="W974"/>
      <c r="X974"/>
      <c r="Y974"/>
      <c r="Z974"/>
      <c r="AA974"/>
      <c r="AB974"/>
      <c r="AC974"/>
      <c r="AD974"/>
      <c r="AE974"/>
      <c r="AF974"/>
      <c r="AG974"/>
      <c r="AH974"/>
      <c r="AI974"/>
      <c r="AJ974"/>
      <c r="AK974"/>
      <c r="AL974"/>
      <c r="AM974"/>
      <c r="AN974"/>
      <c r="AO974"/>
      <c r="AP974"/>
      <c r="AQ974"/>
      <c r="AR974"/>
      <c r="AS974"/>
      <c r="AT974"/>
      <c r="AU974"/>
      <c r="AV974"/>
      <c r="AW974"/>
      <c r="AX974"/>
      <c r="AY974"/>
      <c r="AZ974"/>
      <c r="BA974"/>
      <c r="BB974"/>
      <c r="BC974"/>
      <c r="BD974"/>
      <c r="BE974"/>
      <c r="BF974"/>
      <c r="BG974"/>
      <c r="BH974"/>
      <c r="BI974"/>
      <c r="BJ974"/>
      <c r="BK974"/>
      <c r="BL974"/>
      <c r="BM974"/>
      <c r="BN974"/>
      <c r="BO974"/>
      <c r="BP974"/>
      <c r="BQ974"/>
      <c r="BR974"/>
      <c r="BS974"/>
      <c r="BT974"/>
      <c r="BU974"/>
      <c r="BV974"/>
      <c r="BW974"/>
      <c r="BX974"/>
      <c r="BY974"/>
      <c r="BZ974"/>
      <c r="CA974"/>
      <c r="CB974"/>
      <c r="CC974"/>
      <c r="CD974"/>
      <c r="CE974"/>
      <c r="CF974"/>
      <c r="CG974"/>
      <c r="CH974"/>
      <c r="CI974"/>
      <c r="CJ974"/>
      <c r="CK974"/>
      <c r="CL974"/>
      <c r="CM974"/>
      <c r="CN974"/>
      <c r="CO974"/>
      <c r="CP974"/>
      <c r="CQ974"/>
      <c r="CR974"/>
      <c r="CS974"/>
      <c r="CT974"/>
      <c r="CU974"/>
      <c r="CV974"/>
      <c r="CW974"/>
      <c r="CX974"/>
      <c r="CY974"/>
      <c r="CZ974"/>
      <c r="DA974"/>
      <c r="DB974"/>
      <c r="DC974"/>
      <c r="DD974"/>
      <c r="DE974"/>
      <c r="DF974"/>
      <c r="DG974"/>
      <c r="DH974"/>
      <c r="DI974"/>
      <c r="DJ974"/>
      <c r="DK974"/>
      <c r="DL974"/>
      <c r="DM974"/>
      <c r="DN974"/>
      <c r="DO974"/>
      <c r="DP974"/>
      <c r="DQ974"/>
      <c r="DR974"/>
      <c r="DS974"/>
      <c r="DT974"/>
      <c r="DU974"/>
      <c r="DV974"/>
      <c r="DW974"/>
      <c r="DX974"/>
      <c r="DY974"/>
      <c r="DZ974"/>
      <c r="EA974"/>
      <c r="EB974"/>
      <c r="EC974"/>
      <c r="ED974"/>
      <c r="EE974"/>
      <c r="EF974"/>
      <c r="EG974"/>
      <c r="EH974"/>
      <c r="EI974"/>
      <c r="EJ974"/>
      <c r="EK974"/>
      <c r="EL974"/>
      <c r="EM974"/>
      <c r="EN974"/>
      <c r="EO974"/>
      <c r="EP974"/>
      <c r="EQ974"/>
      <c r="ER974"/>
      <c r="ES974"/>
      <c r="ET974"/>
      <c r="EU974"/>
      <c r="EV974"/>
      <c r="EW974"/>
      <c r="EX974"/>
      <c r="EY974"/>
      <c r="EZ974"/>
      <c r="FA974"/>
      <c r="FB974"/>
      <c r="FC974"/>
      <c r="FD974"/>
      <c r="FE974"/>
      <c r="FF974"/>
      <c r="FG974"/>
      <c r="FH974"/>
      <c r="FI974"/>
      <c r="FJ974"/>
      <c r="FK974"/>
      <c r="FL974"/>
      <c r="FM974"/>
      <c r="FN974"/>
      <c r="FO974"/>
      <c r="FP974"/>
      <c r="FQ974"/>
      <c r="FR974"/>
      <c r="FS974"/>
      <c r="FT974"/>
      <c r="FU974"/>
      <c r="FV974"/>
      <c r="FW974"/>
      <c r="FX974"/>
      <c r="FY974"/>
      <c r="FZ974"/>
      <c r="GA974"/>
      <c r="GB974"/>
      <c r="GC974"/>
      <c r="GD974"/>
      <c r="GE974"/>
      <c r="GF974"/>
      <c r="GG974"/>
      <c r="GH974"/>
      <c r="GI974"/>
      <c r="GJ974"/>
      <c r="GK974"/>
      <c r="GL974"/>
      <c r="GM974"/>
      <c r="GN974"/>
      <c r="GO974"/>
      <c r="GP974"/>
      <c r="GQ974"/>
      <c r="GR974"/>
      <c r="GS974"/>
      <c r="GT974"/>
      <c r="GU974"/>
      <c r="GV974"/>
      <c r="GW974"/>
      <c r="GX974"/>
      <c r="GY974"/>
      <c r="GZ974"/>
      <c r="HA974"/>
      <c r="HB974"/>
      <c r="HC974"/>
      <c r="HD974"/>
      <c r="HE974"/>
      <c r="HF974"/>
      <c r="HG974"/>
      <c r="HH974"/>
      <c r="HI974"/>
      <c r="HJ974"/>
      <c r="HK974"/>
      <c r="HL974"/>
      <c r="HM974"/>
      <c r="HN974"/>
      <c r="HO974"/>
      <c r="HP974"/>
      <c r="HQ974"/>
      <c r="HR974"/>
      <c r="HS974"/>
      <c r="HT974"/>
      <c r="HU974"/>
      <c r="HV974"/>
      <c r="HW974"/>
      <c r="HX974"/>
      <c r="HY974"/>
      <c r="HZ974"/>
      <c r="IA974"/>
      <c r="IB974"/>
      <c r="IC974"/>
      <c r="ID974"/>
      <c r="IE974"/>
      <c r="IF974"/>
      <c r="IG974"/>
      <c r="IH974"/>
      <c r="II974"/>
      <c r="IJ974"/>
      <c r="IK974"/>
      <c r="IL974"/>
      <c r="IM974"/>
      <c r="IN974"/>
      <c r="IO974"/>
      <c r="IP974"/>
      <c r="IQ974"/>
      <c r="IR974"/>
      <c r="IS974"/>
      <c r="IT974"/>
    </row>
    <row r="975" spans="1:254" s="37" customFormat="1" ht="42.75" customHeight="1">
      <c r="A975"/>
      <c r="B975"/>
      <c r="C975" s="12"/>
      <c r="D975"/>
      <c r="E975"/>
      <c r="F975"/>
      <c r="G975"/>
      <c r="H975"/>
      <c r="I975"/>
      <c r="J975"/>
      <c r="K975"/>
      <c r="L975"/>
      <c r="M975"/>
      <c r="N975"/>
      <c r="O975"/>
      <c r="P975"/>
      <c r="Q975"/>
      <c r="R975"/>
      <c r="S975"/>
      <c r="T975"/>
      <c r="U975"/>
      <c r="V975"/>
      <c r="W975"/>
      <c r="X975"/>
      <c r="Y975"/>
      <c r="Z975"/>
      <c r="AA975"/>
      <c r="AB975"/>
      <c r="AC975"/>
      <c r="AD975"/>
      <c r="AE975"/>
      <c r="AF975"/>
      <c r="AG975"/>
      <c r="AH975"/>
      <c r="AI975"/>
      <c r="AJ975"/>
      <c r="AK975"/>
      <c r="AL975"/>
      <c r="AM975"/>
      <c r="AN975"/>
      <c r="AO975"/>
      <c r="AP975"/>
      <c r="AQ975"/>
      <c r="AR975"/>
      <c r="AS975"/>
      <c r="AT975"/>
      <c r="AU975"/>
      <c r="AV975"/>
      <c r="AW975"/>
      <c r="AX975"/>
      <c r="AY975"/>
      <c r="AZ975"/>
      <c r="BA975"/>
      <c r="BB975"/>
      <c r="BC975"/>
      <c r="BD975"/>
      <c r="BE975"/>
      <c r="BF975"/>
      <c r="BG975"/>
      <c r="BH975"/>
      <c r="BI975"/>
      <c r="BJ975"/>
      <c r="BK975"/>
      <c r="BL975"/>
      <c r="BM975"/>
      <c r="BN975"/>
      <c r="BO975"/>
      <c r="BP975"/>
      <c r="BQ975"/>
      <c r="BR975"/>
      <c r="BS975"/>
      <c r="BT975"/>
      <c r="BU975"/>
      <c r="BV975"/>
      <c r="BW975"/>
      <c r="BX975"/>
      <c r="BY975"/>
      <c r="BZ975"/>
      <c r="CA975"/>
      <c r="CB975"/>
      <c r="CC975"/>
      <c r="CD975"/>
      <c r="CE975"/>
      <c r="CF975"/>
      <c r="CG975"/>
      <c r="CH975"/>
      <c r="CI975"/>
      <c r="CJ975"/>
      <c r="CK975"/>
      <c r="CL975"/>
      <c r="CM975"/>
      <c r="CN975"/>
      <c r="CO975"/>
      <c r="CP975"/>
      <c r="CQ975"/>
      <c r="CR975"/>
      <c r="CS975"/>
      <c r="CT975"/>
      <c r="CU975"/>
      <c r="CV975"/>
      <c r="CW975"/>
      <c r="CX975"/>
      <c r="CY975"/>
      <c r="CZ975"/>
      <c r="DA975"/>
      <c r="DB975"/>
      <c r="DC975"/>
      <c r="DD975"/>
      <c r="DE975"/>
      <c r="DF975"/>
      <c r="DG975"/>
      <c r="DH975"/>
      <c r="DI975"/>
      <c r="DJ975"/>
      <c r="DK975"/>
      <c r="DL975"/>
      <c r="DM975"/>
      <c r="DN975"/>
      <c r="DO975"/>
      <c r="DP975"/>
      <c r="DQ975"/>
      <c r="DR975"/>
      <c r="DS975"/>
      <c r="DT975"/>
      <c r="DU975"/>
      <c r="DV975"/>
      <c r="DW975"/>
      <c r="DX975"/>
      <c r="DY975"/>
      <c r="DZ975"/>
      <c r="EA975"/>
      <c r="EB975"/>
      <c r="EC975"/>
      <c r="ED975"/>
      <c r="EE975"/>
      <c r="EF975"/>
      <c r="EG975"/>
      <c r="EH975"/>
      <c r="EI975"/>
      <c r="EJ975"/>
      <c r="EK975"/>
      <c r="EL975"/>
      <c r="EM975"/>
      <c r="EN975"/>
      <c r="EO975"/>
      <c r="EP975"/>
      <c r="EQ975"/>
      <c r="ER975"/>
      <c r="ES975"/>
      <c r="ET975"/>
      <c r="EU975"/>
      <c r="EV975"/>
      <c r="EW975"/>
      <c r="EX975"/>
      <c r="EY975"/>
      <c r="EZ975"/>
      <c r="FA975"/>
      <c r="FB975"/>
      <c r="FC975"/>
      <c r="FD975"/>
      <c r="FE975"/>
      <c r="FF975"/>
      <c r="FG975"/>
      <c r="FH975"/>
      <c r="FI975"/>
      <c r="FJ975"/>
      <c r="FK975"/>
      <c r="FL975"/>
      <c r="FM975"/>
      <c r="FN975"/>
      <c r="FO975"/>
      <c r="FP975"/>
      <c r="FQ975"/>
      <c r="FR975"/>
      <c r="FS975"/>
      <c r="FT975"/>
      <c r="FU975"/>
      <c r="FV975"/>
      <c r="FW975"/>
      <c r="FX975"/>
      <c r="FY975"/>
      <c r="FZ975"/>
      <c r="GA975"/>
      <c r="GB975"/>
      <c r="GC975"/>
      <c r="GD975"/>
      <c r="GE975"/>
      <c r="GF975"/>
      <c r="GG975"/>
      <c r="GH975"/>
      <c r="GI975"/>
      <c r="GJ975"/>
      <c r="GK975"/>
      <c r="GL975"/>
      <c r="GM975"/>
      <c r="GN975"/>
      <c r="GO975"/>
      <c r="GP975"/>
      <c r="GQ975"/>
      <c r="GR975"/>
      <c r="GS975"/>
      <c r="GT975"/>
      <c r="GU975"/>
      <c r="GV975"/>
      <c r="GW975"/>
      <c r="GX975"/>
      <c r="GY975"/>
      <c r="GZ975"/>
      <c r="HA975"/>
      <c r="HB975"/>
      <c r="HC975"/>
      <c r="HD975"/>
      <c r="HE975"/>
      <c r="HF975"/>
      <c r="HG975"/>
      <c r="HH975"/>
      <c r="HI975"/>
      <c r="HJ975"/>
      <c r="HK975"/>
      <c r="HL975"/>
      <c r="HM975"/>
      <c r="HN975"/>
      <c r="HO975"/>
      <c r="HP975"/>
      <c r="HQ975"/>
      <c r="HR975"/>
      <c r="HS975"/>
      <c r="HT975"/>
      <c r="HU975"/>
      <c r="HV975"/>
      <c r="HW975"/>
      <c r="HX975"/>
      <c r="HY975"/>
      <c r="HZ975"/>
      <c r="IA975"/>
      <c r="IB975"/>
      <c r="IC975"/>
      <c r="ID975"/>
      <c r="IE975"/>
      <c r="IF975"/>
      <c r="IG975"/>
      <c r="IH975"/>
      <c r="II975"/>
      <c r="IJ975"/>
      <c r="IK975"/>
      <c r="IL975"/>
      <c r="IM975"/>
      <c r="IN975"/>
      <c r="IO975"/>
      <c r="IP975"/>
      <c r="IQ975"/>
      <c r="IR975"/>
      <c r="IS975"/>
      <c r="IT975"/>
    </row>
    <row r="976" spans="1:254" s="37" customFormat="1" ht="42.75" customHeight="1">
      <c r="A976"/>
      <c r="B976"/>
      <c r="C976" s="12"/>
      <c r="D976"/>
      <c r="E976"/>
      <c r="F976"/>
      <c r="G976"/>
      <c r="H976"/>
      <c r="I976"/>
      <c r="J976"/>
      <c r="K976"/>
      <c r="L976"/>
      <c r="M976"/>
      <c r="N976"/>
      <c r="O976"/>
      <c r="P976"/>
      <c r="Q976"/>
      <c r="R976"/>
      <c r="S976"/>
      <c r="T976"/>
      <c r="U976"/>
      <c r="V976"/>
      <c r="W976"/>
      <c r="X976"/>
      <c r="Y976"/>
      <c r="Z976"/>
      <c r="AA976"/>
      <c r="AB976"/>
      <c r="AC976"/>
      <c r="AD976"/>
      <c r="AE976"/>
      <c r="AF976"/>
      <c r="AG976"/>
      <c r="AH976"/>
      <c r="AI976"/>
      <c r="AJ976"/>
      <c r="AK976"/>
      <c r="AL976"/>
      <c r="AM976"/>
      <c r="AN976"/>
      <c r="AO976"/>
      <c r="AP976"/>
      <c r="AQ976"/>
      <c r="AR976"/>
      <c r="AS976"/>
      <c r="AT976"/>
      <c r="AU976"/>
      <c r="AV976"/>
      <c r="AW976"/>
      <c r="AX976"/>
      <c r="AY976"/>
      <c r="AZ976"/>
      <c r="BA976"/>
      <c r="BB976"/>
      <c r="BC976"/>
      <c r="BD976"/>
      <c r="BE976"/>
      <c r="BF976"/>
      <c r="BG976"/>
      <c r="BH976"/>
      <c r="BI976"/>
      <c r="BJ976"/>
      <c r="BK976"/>
      <c r="BL976"/>
      <c r="BM976"/>
      <c r="BN976"/>
      <c r="BO976"/>
      <c r="BP976"/>
      <c r="BQ976"/>
      <c r="BR976"/>
      <c r="BS976"/>
      <c r="BT976"/>
      <c r="BU976"/>
      <c r="BV976"/>
      <c r="BW976"/>
      <c r="BX976"/>
      <c r="BY976"/>
      <c r="BZ976"/>
      <c r="CA976"/>
      <c r="CB976"/>
      <c r="CC976"/>
      <c r="CD976"/>
      <c r="CE976"/>
      <c r="CF976"/>
      <c r="CG976"/>
      <c r="CH976"/>
      <c r="CI976"/>
      <c r="CJ976"/>
      <c r="CK976"/>
      <c r="CL976"/>
      <c r="CM976"/>
      <c r="CN976"/>
      <c r="CO976"/>
      <c r="CP976"/>
      <c r="CQ976"/>
      <c r="CR976"/>
      <c r="CS976"/>
      <c r="CT976"/>
      <c r="CU976"/>
      <c r="CV976"/>
      <c r="CW976"/>
      <c r="CX976"/>
      <c r="CY976"/>
      <c r="CZ976"/>
      <c r="DA976"/>
      <c r="DB976"/>
      <c r="DC976"/>
      <c r="DD976"/>
      <c r="DE976"/>
      <c r="DF976"/>
      <c r="DG976"/>
      <c r="DH976"/>
      <c r="DI976"/>
      <c r="DJ976"/>
      <c r="DK976"/>
      <c r="DL976"/>
      <c r="DM976"/>
      <c r="DN976"/>
      <c r="DO976"/>
      <c r="DP976"/>
      <c r="DQ976"/>
      <c r="DR976"/>
      <c r="DS976"/>
      <c r="DT976"/>
      <c r="DU976"/>
      <c r="DV976"/>
      <c r="DW976"/>
      <c r="DX976"/>
      <c r="DY976"/>
      <c r="DZ976"/>
      <c r="EA976"/>
      <c r="EB976"/>
      <c r="EC976"/>
      <c r="ED976"/>
      <c r="EE976"/>
      <c r="EF976"/>
      <c r="EG976"/>
      <c r="EH976"/>
      <c r="EI976"/>
      <c r="EJ976"/>
      <c r="EK976"/>
      <c r="EL976"/>
      <c r="EM976"/>
      <c r="EN976"/>
      <c r="EO976"/>
      <c r="EP976"/>
      <c r="EQ976"/>
      <c r="ER976"/>
      <c r="ES976"/>
      <c r="ET976"/>
      <c r="EU976"/>
      <c r="EV976"/>
      <c r="EW976"/>
      <c r="EX976"/>
      <c r="EY976"/>
      <c r="EZ976"/>
      <c r="FA976"/>
      <c r="FB976"/>
      <c r="FC976"/>
      <c r="FD976"/>
      <c r="FE976"/>
      <c r="FF976"/>
      <c r="FG976"/>
      <c r="FH976"/>
      <c r="FI976"/>
      <c r="FJ976"/>
      <c r="FK976"/>
      <c r="FL976"/>
      <c r="FM976"/>
      <c r="FN976"/>
      <c r="FO976"/>
      <c r="FP976"/>
      <c r="FQ976"/>
      <c r="FR976"/>
      <c r="FS976"/>
      <c r="FT976"/>
      <c r="FU976"/>
      <c r="FV976"/>
      <c r="FW976"/>
      <c r="FX976"/>
      <c r="FY976"/>
      <c r="FZ976"/>
      <c r="GA976"/>
      <c r="GB976"/>
      <c r="GC976"/>
      <c r="GD976"/>
      <c r="GE976"/>
      <c r="GF976"/>
      <c r="GG976"/>
      <c r="GH976"/>
      <c r="GI976"/>
      <c r="GJ976"/>
      <c r="GK976"/>
      <c r="GL976"/>
      <c r="GM976"/>
      <c r="GN976"/>
      <c r="GO976"/>
      <c r="GP976"/>
      <c r="GQ976"/>
      <c r="GR976"/>
      <c r="GS976"/>
      <c r="GT976"/>
      <c r="GU976"/>
      <c r="GV976"/>
      <c r="GW976"/>
      <c r="GX976"/>
      <c r="GY976"/>
      <c r="GZ976"/>
      <c r="HA976"/>
      <c r="HB976"/>
      <c r="HC976"/>
      <c r="HD976"/>
      <c r="HE976"/>
      <c r="HF976"/>
      <c r="HG976"/>
      <c r="HH976"/>
      <c r="HI976"/>
      <c r="HJ976"/>
      <c r="HK976"/>
      <c r="HL976"/>
      <c r="HM976"/>
      <c r="HN976"/>
      <c r="HO976"/>
      <c r="HP976"/>
      <c r="HQ976"/>
      <c r="HR976"/>
      <c r="HS976"/>
      <c r="HT976"/>
      <c r="HU976"/>
      <c r="HV976"/>
      <c r="HW976"/>
      <c r="HX976"/>
      <c r="HY976"/>
      <c r="HZ976"/>
      <c r="IA976"/>
      <c r="IB976"/>
      <c r="IC976"/>
      <c r="ID976"/>
      <c r="IE976"/>
      <c r="IF976"/>
      <c r="IG976"/>
      <c r="IH976"/>
      <c r="II976"/>
      <c r="IJ976"/>
      <c r="IK976"/>
      <c r="IL976"/>
      <c r="IM976"/>
      <c r="IN976"/>
      <c r="IO976"/>
      <c r="IP976"/>
      <c r="IQ976"/>
      <c r="IR976"/>
      <c r="IS976"/>
      <c r="IT976"/>
    </row>
    <row r="977" spans="1:254" s="37" customFormat="1" ht="42.75" customHeight="1">
      <c r="A977"/>
      <c r="B977"/>
      <c r="C977" s="12"/>
      <c r="D977"/>
      <c r="E977"/>
      <c r="F977"/>
      <c r="G977"/>
      <c r="H977"/>
      <c r="I977"/>
      <c r="J977"/>
      <c r="K977"/>
      <c r="L977"/>
      <c r="M977"/>
      <c r="N977"/>
      <c r="O977"/>
      <c r="P977"/>
      <c r="Q977"/>
      <c r="R977"/>
      <c r="S977"/>
      <c r="T977"/>
      <c r="U977"/>
      <c r="V977"/>
      <c r="W977"/>
      <c r="X977"/>
      <c r="Y977"/>
      <c r="Z977"/>
      <c r="AA977"/>
      <c r="AB977"/>
      <c r="AC977"/>
      <c r="AD977"/>
      <c r="AE977"/>
      <c r="AF977"/>
      <c r="AG977"/>
      <c r="AH977"/>
      <c r="AI977"/>
      <c r="AJ977"/>
      <c r="AK977"/>
      <c r="AL977"/>
      <c r="AM977"/>
      <c r="AN977"/>
      <c r="AO977"/>
      <c r="AP977"/>
      <c r="AQ977"/>
      <c r="AR977"/>
      <c r="AS977"/>
      <c r="AT977"/>
      <c r="AU977"/>
      <c r="AV977"/>
      <c r="AW977"/>
      <c r="AX977"/>
      <c r="AY977"/>
      <c r="AZ977"/>
      <c r="BA977"/>
      <c r="BB977"/>
      <c r="BC977"/>
      <c r="BD977"/>
      <c r="BE977"/>
      <c r="BF977"/>
      <c r="BG977"/>
      <c r="BH977"/>
      <c r="BI977"/>
      <c r="BJ977"/>
      <c r="BK977"/>
      <c r="BL977"/>
      <c r="BM977"/>
      <c r="BN977"/>
      <c r="BO977"/>
      <c r="BP977"/>
      <c r="BQ977"/>
      <c r="BR977"/>
      <c r="BS977"/>
      <c r="BT977"/>
      <c r="BU977"/>
      <c r="BV977"/>
      <c r="BW977"/>
      <c r="BX977"/>
      <c r="BY977"/>
      <c r="BZ977"/>
      <c r="CA977"/>
      <c r="CB977"/>
      <c r="CC977"/>
      <c r="CD977"/>
      <c r="CE977"/>
      <c r="CF977"/>
      <c r="CG977"/>
      <c r="CH977"/>
      <c r="CI977"/>
      <c r="CJ977"/>
      <c r="CK977"/>
      <c r="CL977"/>
      <c r="CM977"/>
      <c r="CN977"/>
      <c r="CO977"/>
      <c r="CP977"/>
      <c r="CQ977"/>
      <c r="CR977"/>
      <c r="CS977"/>
      <c r="CT977"/>
      <c r="CU977"/>
      <c r="CV977"/>
      <c r="CW977"/>
      <c r="CX977"/>
      <c r="CY977"/>
      <c r="CZ977"/>
      <c r="DA977"/>
      <c r="DB977"/>
      <c r="DC977"/>
      <c r="DD977"/>
      <c r="DE977"/>
      <c r="DF977"/>
      <c r="DG977"/>
      <c r="DH977"/>
      <c r="DI977"/>
      <c r="DJ977"/>
      <c r="DK977"/>
      <c r="DL977"/>
      <c r="DM977"/>
      <c r="DN977"/>
      <c r="DO977"/>
      <c r="DP977"/>
      <c r="DQ977"/>
      <c r="DR977"/>
      <c r="DS977"/>
      <c r="DT977"/>
      <c r="DU977"/>
      <c r="DV977"/>
      <c r="DW977"/>
      <c r="DX977"/>
      <c r="DY977"/>
      <c r="DZ977"/>
      <c r="EA977"/>
      <c r="EB977"/>
      <c r="EC977"/>
      <c r="ED977"/>
      <c r="EE977"/>
      <c r="EF977"/>
      <c r="EG977"/>
      <c r="EH977"/>
      <c r="EI977"/>
      <c r="EJ977"/>
      <c r="EK977"/>
      <c r="EL977"/>
      <c r="EM977"/>
      <c r="EN977"/>
      <c r="EO977"/>
      <c r="EP977"/>
      <c r="EQ977"/>
      <c r="ER977"/>
      <c r="ES977"/>
      <c r="ET977"/>
      <c r="EU977"/>
      <c r="EV977"/>
      <c r="EW977"/>
      <c r="EX977"/>
      <c r="EY977"/>
      <c r="EZ977"/>
      <c r="FA977"/>
      <c r="FB977"/>
      <c r="FC977"/>
      <c r="FD977"/>
      <c r="FE977"/>
      <c r="FF977"/>
      <c r="FG977"/>
      <c r="FH977"/>
      <c r="FI977"/>
      <c r="FJ977"/>
      <c r="FK977"/>
      <c r="FL977"/>
      <c r="FM977"/>
      <c r="FN977"/>
      <c r="FO977"/>
      <c r="FP977"/>
      <c r="FQ977"/>
      <c r="FR977"/>
      <c r="FS977"/>
      <c r="FT977"/>
      <c r="FU977"/>
      <c r="FV977"/>
      <c r="FW977"/>
      <c r="FX977"/>
      <c r="FY977"/>
      <c r="FZ977"/>
      <c r="GA977"/>
      <c r="GB977"/>
      <c r="GC977"/>
      <c r="GD977"/>
      <c r="GE977"/>
      <c r="GF977"/>
      <c r="GG977"/>
      <c r="GH977"/>
      <c r="GI977"/>
      <c r="GJ977"/>
      <c r="GK977"/>
      <c r="GL977"/>
      <c r="GM977"/>
      <c r="GN977"/>
      <c r="GO977"/>
      <c r="GP977"/>
      <c r="GQ977"/>
      <c r="GR977"/>
      <c r="GS977"/>
      <c r="GT977"/>
      <c r="GU977"/>
      <c r="GV977"/>
      <c r="GW977"/>
      <c r="GX977"/>
      <c r="GY977"/>
      <c r="GZ977"/>
      <c r="HA977"/>
      <c r="HB977"/>
      <c r="HC977"/>
      <c r="HD977"/>
      <c r="HE977"/>
      <c r="HF977"/>
      <c r="HG977"/>
      <c r="HH977"/>
      <c r="HI977"/>
      <c r="HJ977"/>
      <c r="HK977"/>
      <c r="HL977"/>
      <c r="HM977"/>
      <c r="HN977"/>
      <c r="HO977"/>
      <c r="HP977"/>
      <c r="HQ977"/>
      <c r="HR977"/>
      <c r="HS977"/>
      <c r="HT977"/>
      <c r="HU977"/>
      <c r="HV977"/>
      <c r="HW977"/>
      <c r="HX977"/>
      <c r="HY977"/>
      <c r="HZ977"/>
      <c r="IA977"/>
      <c r="IB977"/>
      <c r="IC977"/>
      <c r="ID977"/>
      <c r="IE977"/>
      <c r="IF977"/>
      <c r="IG977"/>
      <c r="IH977"/>
      <c r="II977"/>
      <c r="IJ977"/>
      <c r="IK977"/>
      <c r="IL977"/>
      <c r="IM977"/>
      <c r="IN977"/>
      <c r="IO977"/>
      <c r="IP977"/>
      <c r="IQ977"/>
      <c r="IR977"/>
      <c r="IS977"/>
      <c r="IT977"/>
    </row>
    <row r="978" spans="1:254" s="37" customFormat="1" ht="42.75" customHeight="1">
      <c r="A978"/>
      <c r="B978"/>
      <c r="C978" s="12"/>
      <c r="D978"/>
      <c r="E978"/>
      <c r="F978"/>
      <c r="G978"/>
      <c r="H978"/>
      <c r="I978"/>
      <c r="J978"/>
      <c r="K978"/>
      <c r="L978"/>
      <c r="M978"/>
      <c r="N978"/>
      <c r="O978"/>
      <c r="P978"/>
      <c r="Q978"/>
      <c r="R978"/>
      <c r="S978"/>
      <c r="T978"/>
      <c r="U978"/>
      <c r="V978"/>
      <c r="W978"/>
      <c r="X978"/>
      <c r="Y978"/>
      <c r="Z978"/>
      <c r="AA978"/>
      <c r="AB978"/>
      <c r="AC978"/>
      <c r="AD978"/>
      <c r="AE978"/>
      <c r="AF978"/>
      <c r="AG978"/>
      <c r="AH978"/>
      <c r="AI978"/>
      <c r="AJ978"/>
      <c r="AK978"/>
      <c r="AL978"/>
      <c r="AM978"/>
      <c r="AN978"/>
      <c r="AO978"/>
      <c r="AP978"/>
      <c r="AQ978"/>
      <c r="AR978"/>
      <c r="AS978"/>
      <c r="AT978"/>
      <c r="AU978"/>
      <c r="AV978"/>
      <c r="AW978"/>
      <c r="AX978"/>
      <c r="AY978"/>
      <c r="AZ978"/>
      <c r="BA978"/>
      <c r="BB978"/>
      <c r="BC978"/>
      <c r="BD978"/>
      <c r="BE978"/>
      <c r="BF978"/>
      <c r="BG978"/>
      <c r="BH978"/>
      <c r="BI978"/>
      <c r="BJ978"/>
      <c r="BK978"/>
      <c r="BL978"/>
      <c r="BM978"/>
      <c r="BN978"/>
      <c r="BO978"/>
      <c r="BP978"/>
      <c r="BQ978"/>
      <c r="BR978"/>
      <c r="BS978"/>
      <c r="BT978"/>
      <c r="BU978"/>
      <c r="BV978"/>
      <c r="BW978"/>
      <c r="BX978"/>
      <c r="BY978"/>
      <c r="BZ978"/>
      <c r="CA978"/>
      <c r="CB978"/>
      <c r="CC978"/>
      <c r="CD978"/>
      <c r="CE978"/>
      <c r="CF978"/>
      <c r="CG978"/>
      <c r="CH978"/>
      <c r="CI978"/>
      <c r="CJ978"/>
      <c r="CK978"/>
      <c r="CL978"/>
      <c r="CM978"/>
      <c r="CN978"/>
      <c r="CO978"/>
      <c r="CP978"/>
      <c r="CQ978"/>
      <c r="CR978"/>
      <c r="CS978"/>
      <c r="CT978"/>
      <c r="CU978"/>
      <c r="CV978"/>
      <c r="CW978"/>
      <c r="CX978"/>
      <c r="CY978"/>
      <c r="CZ978"/>
      <c r="DA978"/>
      <c r="DB978"/>
      <c r="DC978"/>
      <c r="DD978"/>
      <c r="DE978"/>
      <c r="DF978"/>
      <c r="DG978"/>
      <c r="DH978"/>
      <c r="DI978"/>
      <c r="DJ978"/>
      <c r="DK978"/>
      <c r="DL978"/>
      <c r="DM978"/>
      <c r="DN978"/>
      <c r="DO978"/>
      <c r="DP978"/>
      <c r="DQ978"/>
      <c r="DR978"/>
      <c r="DS978"/>
      <c r="DT978"/>
      <c r="DU978"/>
      <c r="DV978"/>
      <c r="DW978"/>
      <c r="DX978"/>
      <c r="DY978"/>
      <c r="DZ978"/>
      <c r="EA978"/>
      <c r="EB978"/>
      <c r="EC978"/>
      <c r="ED978"/>
      <c r="EE978"/>
      <c r="EF978"/>
      <c r="EG978"/>
      <c r="EH978"/>
      <c r="EI978"/>
      <c r="EJ978"/>
      <c r="EK978"/>
      <c r="EL978"/>
      <c r="EM978"/>
      <c r="EN978"/>
      <c r="EO978"/>
      <c r="EP978"/>
      <c r="EQ978"/>
      <c r="ER978"/>
      <c r="ES978"/>
      <c r="ET978"/>
      <c r="EU978"/>
      <c r="EV978"/>
      <c r="EW978"/>
      <c r="EX978"/>
      <c r="EY978"/>
      <c r="EZ978"/>
      <c r="FA978"/>
      <c r="FB978"/>
      <c r="FC978"/>
      <c r="FD978"/>
      <c r="FE978"/>
      <c r="FF978"/>
      <c r="FG978"/>
      <c r="FH978"/>
      <c r="FI978"/>
      <c r="FJ978"/>
      <c r="FK978"/>
      <c r="FL978"/>
      <c r="FM978"/>
      <c r="FN978"/>
      <c r="FO978"/>
      <c r="FP978"/>
      <c r="FQ978"/>
      <c r="FR978"/>
      <c r="FS978"/>
      <c r="FT978"/>
      <c r="FU978"/>
      <c r="FV978"/>
      <c r="FW978"/>
      <c r="FX978"/>
      <c r="FY978"/>
      <c r="FZ978"/>
      <c r="GA978"/>
      <c r="GB978"/>
      <c r="GC978"/>
      <c r="GD978"/>
      <c r="GE978"/>
      <c r="GF978"/>
      <c r="GG978"/>
      <c r="GH978"/>
      <c r="GI978"/>
      <c r="GJ978"/>
      <c r="GK978"/>
      <c r="GL978"/>
      <c r="GM978"/>
      <c r="GN978"/>
      <c r="GO978"/>
      <c r="GP978"/>
      <c r="GQ978"/>
      <c r="GR978"/>
      <c r="GS978"/>
      <c r="GT978"/>
      <c r="GU978"/>
      <c r="GV978"/>
      <c r="GW978"/>
      <c r="GX978"/>
      <c r="GY978"/>
      <c r="GZ978"/>
      <c r="HA978"/>
      <c r="HB978"/>
      <c r="HC978"/>
      <c r="HD978"/>
      <c r="HE978"/>
      <c r="HF978"/>
      <c r="HG978"/>
      <c r="HH978"/>
      <c r="HI978"/>
      <c r="HJ978"/>
      <c r="HK978"/>
      <c r="HL978"/>
      <c r="HM978"/>
      <c r="HN978"/>
      <c r="HO978"/>
      <c r="HP978"/>
      <c r="HQ978"/>
      <c r="HR978"/>
      <c r="HS978"/>
      <c r="HT978"/>
      <c r="HU978"/>
      <c r="HV978"/>
      <c r="HW978"/>
      <c r="HX978"/>
      <c r="HY978"/>
      <c r="HZ978"/>
      <c r="IA978"/>
      <c r="IB978"/>
      <c r="IC978"/>
      <c r="ID978"/>
      <c r="IE978"/>
      <c r="IF978"/>
      <c r="IG978"/>
      <c r="IH978"/>
      <c r="II978"/>
      <c r="IJ978"/>
      <c r="IK978"/>
      <c r="IL978"/>
      <c r="IM978"/>
      <c r="IN978"/>
      <c r="IO978"/>
      <c r="IP978"/>
      <c r="IQ978"/>
      <c r="IR978"/>
      <c r="IS978"/>
      <c r="IT978"/>
    </row>
    <row r="979" spans="1:254" s="37" customFormat="1" ht="42.75" customHeight="1">
      <c r="A979"/>
      <c r="B979"/>
      <c r="C979" s="12"/>
      <c r="D979"/>
      <c r="E979"/>
      <c r="F979"/>
      <c r="G979"/>
      <c r="H979"/>
      <c r="I979"/>
      <c r="J979"/>
      <c r="K979"/>
      <c r="L979"/>
      <c r="M979"/>
      <c r="N979"/>
      <c r="O979"/>
      <c r="P979"/>
      <c r="Q979"/>
      <c r="R979"/>
      <c r="S979"/>
      <c r="T979"/>
      <c r="U979"/>
      <c r="V979"/>
      <c r="W979"/>
      <c r="X979"/>
      <c r="Y979"/>
      <c r="Z979"/>
      <c r="AA979"/>
      <c r="AB979"/>
      <c r="AC979"/>
      <c r="AD979"/>
      <c r="AE979"/>
      <c r="AF979"/>
      <c r="AG979"/>
      <c r="AH979"/>
      <c r="AI979"/>
      <c r="AJ979"/>
      <c r="AK979"/>
      <c r="AL979"/>
      <c r="AM979"/>
      <c r="AN979"/>
      <c r="AO979"/>
      <c r="AP979"/>
      <c r="AQ979"/>
      <c r="AR979"/>
      <c r="AS979"/>
      <c r="AT979"/>
      <c r="AU979"/>
      <c r="AV979"/>
      <c r="AW979"/>
      <c r="AX979"/>
      <c r="AY979"/>
      <c r="AZ979"/>
      <c r="BA979"/>
      <c r="BB979"/>
      <c r="BC979"/>
      <c r="BD979"/>
      <c r="BE979"/>
      <c r="BF979"/>
      <c r="BG979"/>
      <c r="BH979"/>
      <c r="BI979"/>
      <c r="BJ979"/>
      <c r="BK979"/>
      <c r="BL979"/>
      <c r="BM979"/>
      <c r="BN979"/>
      <c r="BO979"/>
      <c r="BP979"/>
      <c r="BQ979"/>
      <c r="BR979"/>
      <c r="BS979"/>
      <c r="BT979"/>
      <c r="BU979"/>
      <c r="BV979"/>
      <c r="BW979"/>
      <c r="BX979"/>
      <c r="BY979"/>
      <c r="BZ979"/>
      <c r="CA979"/>
      <c r="CB979"/>
      <c r="CC979"/>
      <c r="CD979"/>
      <c r="CE979"/>
      <c r="CF979"/>
      <c r="CG979"/>
      <c r="CH979"/>
      <c r="CI979"/>
      <c r="CJ979"/>
      <c r="CK979"/>
      <c r="CL979"/>
      <c r="CM979"/>
      <c r="CN979"/>
      <c r="CO979"/>
      <c r="CP979"/>
      <c r="CQ979"/>
      <c r="CR979"/>
      <c r="CS979"/>
      <c r="CT979"/>
      <c r="CU979"/>
      <c r="CV979"/>
      <c r="CW979"/>
      <c r="CX979"/>
      <c r="CY979"/>
      <c r="CZ979"/>
      <c r="DA979"/>
      <c r="DB979"/>
      <c r="DC979"/>
      <c r="DD979"/>
      <c r="DE979"/>
      <c r="DF979"/>
      <c r="DG979"/>
      <c r="DH979"/>
      <c r="DI979"/>
      <c r="DJ979"/>
      <c r="DK979"/>
      <c r="DL979"/>
      <c r="DM979"/>
      <c r="DN979"/>
      <c r="DO979"/>
      <c r="DP979"/>
      <c r="DQ979"/>
      <c r="DR979"/>
      <c r="DS979"/>
      <c r="DT979"/>
      <c r="DU979"/>
      <c r="DV979"/>
      <c r="DW979"/>
      <c r="DX979"/>
      <c r="DY979"/>
      <c r="DZ979"/>
      <c r="EA979"/>
      <c r="EB979"/>
      <c r="EC979"/>
      <c r="ED979"/>
      <c r="EE979"/>
      <c r="EF979"/>
      <c r="EG979"/>
      <c r="EH979"/>
      <c r="EI979"/>
      <c r="EJ979"/>
      <c r="EK979"/>
      <c r="EL979"/>
      <c r="EM979"/>
      <c r="EN979"/>
      <c r="EO979"/>
      <c r="EP979"/>
      <c r="EQ979"/>
      <c r="ER979"/>
      <c r="ES979"/>
      <c r="ET979"/>
      <c r="EU979"/>
      <c r="EV979"/>
      <c r="EW979"/>
      <c r="EX979"/>
      <c r="EY979"/>
      <c r="EZ979"/>
      <c r="FA979"/>
      <c r="FB979"/>
      <c r="FC979"/>
      <c r="FD979"/>
      <c r="FE979"/>
      <c r="FF979"/>
      <c r="FG979"/>
      <c r="FH979"/>
      <c r="FI979"/>
      <c r="FJ979"/>
      <c r="FK979"/>
      <c r="FL979"/>
      <c r="FM979"/>
      <c r="FN979"/>
      <c r="FO979"/>
      <c r="FP979"/>
      <c r="FQ979"/>
      <c r="FR979"/>
      <c r="FS979"/>
      <c r="FT979"/>
      <c r="FU979"/>
      <c r="FV979"/>
      <c r="FW979"/>
      <c r="FX979"/>
      <c r="FY979"/>
      <c r="FZ979"/>
      <c r="GA979"/>
      <c r="GB979"/>
      <c r="GC979"/>
      <c r="GD979"/>
      <c r="GE979"/>
      <c r="GF979"/>
      <c r="GG979"/>
      <c r="GH979"/>
      <c r="GI979"/>
      <c r="GJ979"/>
      <c r="GK979"/>
      <c r="GL979"/>
      <c r="GM979"/>
      <c r="GN979"/>
      <c r="GO979"/>
      <c r="GP979"/>
      <c r="GQ979"/>
      <c r="GR979"/>
      <c r="GS979"/>
      <c r="GT979"/>
      <c r="GU979"/>
      <c r="GV979"/>
      <c r="GW979"/>
      <c r="GX979"/>
      <c r="GY979"/>
      <c r="GZ979"/>
      <c r="HA979"/>
      <c r="HB979"/>
      <c r="HC979"/>
      <c r="HD979"/>
      <c r="HE979"/>
      <c r="HF979"/>
      <c r="HG979"/>
      <c r="HH979"/>
      <c r="HI979"/>
      <c r="HJ979"/>
      <c r="HK979"/>
      <c r="HL979"/>
      <c r="HM979"/>
      <c r="HN979"/>
      <c r="HO979"/>
      <c r="HP979"/>
      <c r="HQ979"/>
      <c r="HR979"/>
      <c r="HS979"/>
      <c r="HT979"/>
      <c r="HU979"/>
      <c r="HV979"/>
      <c r="HW979"/>
      <c r="HX979"/>
      <c r="HY979"/>
      <c r="HZ979"/>
      <c r="IA979"/>
      <c r="IB979"/>
      <c r="IC979"/>
      <c r="ID979"/>
      <c r="IE979"/>
      <c r="IF979"/>
      <c r="IG979"/>
      <c r="IH979"/>
      <c r="II979"/>
      <c r="IJ979"/>
      <c r="IK979"/>
      <c r="IL979"/>
      <c r="IM979"/>
      <c r="IN979"/>
      <c r="IO979"/>
      <c r="IP979"/>
      <c r="IQ979"/>
      <c r="IR979"/>
      <c r="IS979"/>
      <c r="IT979"/>
    </row>
    <row r="980" spans="1:254" s="37" customFormat="1" ht="42.75" customHeight="1">
      <c r="A980"/>
      <c r="B980"/>
      <c r="C980" s="12"/>
      <c r="D980"/>
      <c r="E980"/>
      <c r="F980"/>
      <c r="G980"/>
      <c r="H980"/>
      <c r="I980"/>
      <c r="J980"/>
      <c r="K980"/>
      <c r="L980"/>
      <c r="M980"/>
      <c r="N980"/>
      <c r="O980"/>
      <c r="P980"/>
      <c r="Q980"/>
      <c r="R980"/>
      <c r="S980"/>
      <c r="T980"/>
      <c r="U980"/>
      <c r="V980"/>
      <c r="W980"/>
      <c r="X980"/>
      <c r="Y980"/>
      <c r="Z980"/>
      <c r="AA980"/>
      <c r="AB980"/>
      <c r="AC980"/>
      <c r="AD980"/>
      <c r="AE980"/>
      <c r="AF980"/>
      <c r="AG980"/>
      <c r="AH980"/>
      <c r="AI980"/>
      <c r="AJ980"/>
      <c r="AK980"/>
      <c r="AL980"/>
      <c r="AM980"/>
      <c r="AN980"/>
      <c r="AO980"/>
      <c r="AP980"/>
      <c r="AQ980"/>
      <c r="AR980"/>
      <c r="AS980"/>
      <c r="AT980"/>
      <c r="AU980"/>
      <c r="AV980"/>
      <c r="AW980"/>
      <c r="AX980"/>
      <c r="AY980"/>
      <c r="AZ980"/>
      <c r="BA980"/>
      <c r="BB980"/>
      <c r="BC980"/>
      <c r="BD980"/>
      <c r="BE980"/>
      <c r="BF980"/>
      <c r="BG980"/>
      <c r="BH980"/>
      <c r="BI980"/>
      <c r="BJ980"/>
      <c r="BK980"/>
      <c r="BL980"/>
      <c r="BM980"/>
      <c r="BN980"/>
      <c r="BO980"/>
      <c r="BP980"/>
      <c r="BQ980"/>
      <c r="BR980"/>
      <c r="BS980"/>
      <c r="BT980"/>
      <c r="BU980"/>
      <c r="BV980"/>
      <c r="BW980"/>
      <c r="BX980"/>
      <c r="BY980"/>
      <c r="BZ980"/>
      <c r="CA980"/>
      <c r="CB980"/>
      <c r="CC980"/>
      <c r="CD980"/>
      <c r="CE980"/>
      <c r="CF980"/>
      <c r="CG980"/>
      <c r="CH980"/>
      <c r="CI980"/>
      <c r="CJ980"/>
      <c r="CK980"/>
      <c r="CL980"/>
      <c r="CM980"/>
      <c r="CN980"/>
      <c r="CO980"/>
      <c r="CP980"/>
      <c r="CQ980"/>
      <c r="CR980"/>
      <c r="CS980"/>
      <c r="CT980"/>
      <c r="CU980"/>
      <c r="CV980"/>
      <c r="CW980"/>
      <c r="CX980"/>
      <c r="CY980"/>
      <c r="CZ980"/>
      <c r="DA980"/>
      <c r="DB980"/>
      <c r="DC980"/>
      <c r="DD980"/>
      <c r="DE980"/>
      <c r="DF980"/>
      <c r="DG980"/>
      <c r="DH980"/>
      <c r="DI980"/>
      <c r="DJ980"/>
      <c r="DK980"/>
      <c r="DL980"/>
      <c r="DM980"/>
      <c r="DN980"/>
      <c r="DO980"/>
      <c r="DP980"/>
      <c r="DQ980"/>
      <c r="DR980"/>
      <c r="DS980"/>
      <c r="DT980"/>
      <c r="DU980"/>
      <c r="DV980"/>
      <c r="DW980"/>
      <c r="DX980"/>
      <c r="DY980"/>
      <c r="DZ980"/>
      <c r="EA980"/>
      <c r="EB980"/>
      <c r="EC980"/>
      <c r="ED980"/>
      <c r="EE980"/>
      <c r="EF980"/>
      <c r="EG980"/>
      <c r="EH980"/>
      <c r="EI980"/>
      <c r="EJ980"/>
      <c r="EK980"/>
      <c r="EL980"/>
      <c r="EM980"/>
      <c r="EN980"/>
      <c r="EO980"/>
      <c r="EP980"/>
      <c r="EQ980"/>
      <c r="ER980"/>
      <c r="ES980"/>
      <c r="ET980"/>
      <c r="EU980"/>
      <c r="EV980"/>
      <c r="EW980"/>
      <c r="EX980"/>
      <c r="EY980"/>
      <c r="EZ980"/>
      <c r="FA980"/>
      <c r="FB980"/>
      <c r="FC980"/>
      <c r="FD980"/>
      <c r="FE980"/>
      <c r="FF980"/>
      <c r="FG980"/>
      <c r="FH980"/>
      <c r="FI980"/>
      <c r="FJ980"/>
      <c r="FK980"/>
      <c r="FL980"/>
      <c r="FM980"/>
      <c r="FN980"/>
      <c r="FO980"/>
      <c r="FP980"/>
      <c r="FQ980"/>
      <c r="FR980"/>
      <c r="FS980"/>
      <c r="FT980"/>
      <c r="FU980"/>
      <c r="FV980"/>
      <c r="FW980"/>
      <c r="FX980"/>
      <c r="FY980"/>
      <c r="FZ980"/>
      <c r="GA980"/>
      <c r="GB980"/>
      <c r="GC980"/>
      <c r="GD980"/>
      <c r="GE980"/>
      <c r="GF980"/>
      <c r="GG980"/>
      <c r="GH980"/>
      <c r="GI980"/>
      <c r="GJ980"/>
      <c r="GK980"/>
      <c r="GL980"/>
      <c r="GM980"/>
      <c r="GN980"/>
      <c r="GO980"/>
      <c r="GP980"/>
      <c r="GQ980"/>
      <c r="GR980"/>
      <c r="GS980"/>
      <c r="GT980"/>
      <c r="GU980"/>
      <c r="GV980"/>
      <c r="GW980"/>
      <c r="GX980"/>
      <c r="GY980"/>
      <c r="GZ980"/>
      <c r="HA980"/>
      <c r="HB980"/>
      <c r="HC980"/>
      <c r="HD980"/>
      <c r="HE980"/>
      <c r="HF980"/>
      <c r="HG980"/>
      <c r="HH980"/>
      <c r="HI980"/>
      <c r="HJ980"/>
      <c r="HK980"/>
      <c r="HL980"/>
      <c r="HM980"/>
      <c r="HN980"/>
      <c r="HO980"/>
      <c r="HP980"/>
      <c r="HQ980"/>
      <c r="HR980"/>
      <c r="HS980"/>
      <c r="HT980"/>
      <c r="HU980"/>
      <c r="HV980"/>
      <c r="HW980"/>
      <c r="HX980"/>
      <c r="HY980"/>
      <c r="HZ980"/>
      <c r="IA980"/>
      <c r="IB980"/>
      <c r="IC980"/>
      <c r="ID980"/>
      <c r="IE980"/>
      <c r="IF980"/>
      <c r="IG980"/>
      <c r="IH980"/>
      <c r="II980"/>
      <c r="IJ980"/>
      <c r="IK980"/>
      <c r="IL980"/>
      <c r="IM980"/>
      <c r="IN980"/>
      <c r="IO980"/>
      <c r="IP980"/>
      <c r="IQ980"/>
      <c r="IR980"/>
      <c r="IS980"/>
      <c r="IT980"/>
    </row>
    <row r="981" spans="1:254" s="37" customFormat="1" ht="42.75" customHeight="1">
      <c r="A981"/>
      <c r="B981"/>
      <c r="C981" s="12"/>
      <c r="D981"/>
      <c r="E981"/>
      <c r="F981"/>
      <c r="G981"/>
      <c r="H981"/>
      <c r="I981"/>
      <c r="J981"/>
      <c r="K981"/>
      <c r="L981"/>
      <c r="M981"/>
      <c r="N981"/>
      <c r="O981"/>
      <c r="P981"/>
      <c r="Q981"/>
      <c r="R981"/>
      <c r="S981"/>
      <c r="T981"/>
      <c r="U981"/>
      <c r="V981"/>
      <c r="W981"/>
      <c r="X981"/>
      <c r="Y981"/>
      <c r="Z981"/>
      <c r="AA981"/>
      <c r="AB981"/>
      <c r="AC981"/>
      <c r="AD981"/>
      <c r="AE981"/>
      <c r="AF981"/>
      <c r="AG981"/>
      <c r="AH981"/>
      <c r="AI981"/>
      <c r="AJ981"/>
      <c r="AK981"/>
      <c r="AL981"/>
      <c r="AM981"/>
      <c r="AN981"/>
      <c r="AO981"/>
      <c r="AP981"/>
      <c r="AQ981"/>
      <c r="AR981"/>
      <c r="AS981"/>
      <c r="AT981"/>
      <c r="AU981"/>
      <c r="AV981"/>
      <c r="AW981"/>
      <c r="AX981"/>
      <c r="AY981"/>
      <c r="AZ981"/>
      <c r="BA981"/>
      <c r="BB981"/>
      <c r="BC981"/>
      <c r="BD981"/>
      <c r="BE981"/>
      <c r="BF981"/>
      <c r="BG981"/>
      <c r="BH981"/>
      <c r="BI981"/>
      <c r="BJ981"/>
      <c r="BK981"/>
      <c r="BL981"/>
      <c r="BM981"/>
      <c r="BN981"/>
      <c r="BO981"/>
      <c r="BP981"/>
      <c r="BQ981"/>
      <c r="BR981"/>
      <c r="BS981"/>
      <c r="BT981"/>
      <c r="BU981"/>
      <c r="BV981"/>
      <c r="BW981"/>
      <c r="BX981"/>
      <c r="BY981"/>
      <c r="BZ981"/>
      <c r="CA981"/>
      <c r="CB981"/>
      <c r="CC981"/>
      <c r="CD981"/>
      <c r="CE981"/>
      <c r="CF981"/>
      <c r="CG981"/>
      <c r="CH981"/>
      <c r="CI981"/>
      <c r="CJ981"/>
      <c r="CK981"/>
      <c r="CL981"/>
      <c r="CM981"/>
      <c r="CN981"/>
      <c r="CO981"/>
      <c r="CP981"/>
      <c r="CQ981"/>
      <c r="CR981"/>
      <c r="CS981"/>
      <c r="CT981"/>
      <c r="CU981"/>
      <c r="CV981"/>
      <c r="CW981"/>
      <c r="CX981"/>
      <c r="CY981"/>
      <c r="CZ981"/>
      <c r="DA981"/>
      <c r="DB981"/>
      <c r="DC981"/>
      <c r="DD981"/>
      <c r="DE981"/>
      <c r="DF981"/>
      <c r="DG981"/>
      <c r="DH981"/>
      <c r="DI981"/>
      <c r="DJ981"/>
      <c r="DK981"/>
      <c r="DL981"/>
      <c r="DM981"/>
      <c r="DN981"/>
      <c r="DO981"/>
      <c r="DP981"/>
      <c r="DQ981"/>
      <c r="DR981"/>
      <c r="DS981"/>
      <c r="DT981"/>
      <c r="DU981"/>
      <c r="DV981"/>
      <c r="DW981"/>
      <c r="DX981"/>
      <c r="DY981"/>
      <c r="DZ981"/>
      <c r="EA981"/>
      <c r="EB981"/>
      <c r="EC981"/>
      <c r="ED981"/>
      <c r="EE981"/>
      <c r="EF981"/>
      <c r="EG981"/>
      <c r="EH981"/>
      <c r="EI981"/>
      <c r="EJ981"/>
      <c r="EK981"/>
      <c r="EL981"/>
      <c r="EM981"/>
      <c r="EN981"/>
      <c r="EO981"/>
      <c r="EP981"/>
      <c r="EQ981"/>
      <c r="ER981"/>
      <c r="ES981"/>
      <c r="ET981"/>
      <c r="EU981"/>
      <c r="EV981"/>
      <c r="EW981"/>
      <c r="EX981"/>
      <c r="EY981"/>
      <c r="EZ981"/>
      <c r="FA981"/>
      <c r="FB981"/>
      <c r="FC981"/>
      <c r="FD981"/>
      <c r="FE981"/>
      <c r="FF981"/>
      <c r="FG981"/>
      <c r="FH981"/>
      <c r="FI981"/>
      <c r="FJ981"/>
      <c r="FK981"/>
      <c r="FL981"/>
      <c r="FM981"/>
      <c r="FN981"/>
      <c r="FO981"/>
      <c r="FP981"/>
      <c r="FQ981"/>
      <c r="FR981"/>
      <c r="FS981"/>
      <c r="FT981"/>
      <c r="FU981"/>
      <c r="FV981"/>
      <c r="FW981"/>
      <c r="FX981"/>
      <c r="FY981"/>
      <c r="FZ981"/>
      <c r="GA981"/>
      <c r="GB981"/>
      <c r="GC981"/>
      <c r="GD981"/>
      <c r="GE981"/>
      <c r="GF981"/>
      <c r="GG981"/>
      <c r="GH981"/>
      <c r="GI981"/>
      <c r="GJ981"/>
      <c r="GK981"/>
      <c r="GL981"/>
      <c r="GM981"/>
      <c r="GN981"/>
      <c r="GO981"/>
      <c r="GP981"/>
      <c r="GQ981"/>
      <c r="GR981"/>
      <c r="GS981"/>
      <c r="GT981"/>
      <c r="GU981"/>
      <c r="GV981"/>
      <c r="GW981"/>
      <c r="GX981"/>
      <c r="GY981"/>
      <c r="GZ981"/>
      <c r="HA981"/>
      <c r="HB981"/>
      <c r="HC981"/>
      <c r="HD981"/>
      <c r="HE981"/>
      <c r="HF981"/>
      <c r="HG981"/>
      <c r="HH981"/>
      <c r="HI981"/>
      <c r="HJ981"/>
      <c r="HK981"/>
      <c r="HL981"/>
      <c r="HM981"/>
      <c r="HN981"/>
      <c r="HO981"/>
      <c r="HP981"/>
      <c r="HQ981"/>
      <c r="HR981"/>
      <c r="HS981"/>
      <c r="HT981"/>
      <c r="HU981"/>
      <c r="HV981"/>
      <c r="HW981"/>
      <c r="HX981"/>
      <c r="HY981"/>
      <c r="HZ981"/>
      <c r="IA981"/>
      <c r="IB981"/>
      <c r="IC981"/>
      <c r="ID981"/>
      <c r="IE981"/>
      <c r="IF981"/>
      <c r="IG981"/>
      <c r="IH981"/>
      <c r="II981"/>
      <c r="IJ981"/>
      <c r="IK981"/>
      <c r="IL981"/>
      <c r="IM981"/>
      <c r="IN981"/>
      <c r="IO981"/>
      <c r="IP981"/>
      <c r="IQ981"/>
      <c r="IR981"/>
      <c r="IS981"/>
      <c r="IT981"/>
    </row>
    <row r="982" spans="1:254" s="37" customFormat="1" ht="42.75" customHeight="1">
      <c r="A982"/>
      <c r="B982"/>
      <c r="C982" s="12"/>
      <c r="D982"/>
      <c r="E982"/>
      <c r="F982"/>
      <c r="G982"/>
      <c r="H982"/>
      <c r="I982"/>
      <c r="J982"/>
      <c r="K982"/>
      <c r="L982"/>
      <c r="M982"/>
      <c r="N982"/>
      <c r="O982"/>
      <c r="P982"/>
      <c r="Q982"/>
      <c r="R982"/>
      <c r="S982"/>
      <c r="T982"/>
      <c r="U982"/>
      <c r="V982"/>
      <c r="W982"/>
      <c r="X982"/>
      <c r="Y982"/>
      <c r="Z982"/>
      <c r="AA982"/>
      <c r="AB982"/>
      <c r="AC982"/>
      <c r="AD982"/>
      <c r="AE982"/>
      <c r="AF982"/>
      <c r="AG982"/>
      <c r="AH982"/>
      <c r="AI982"/>
      <c r="AJ982"/>
      <c r="AK982"/>
      <c r="AL982"/>
      <c r="AM982"/>
      <c r="AN982"/>
      <c r="AO982"/>
      <c r="AP982"/>
      <c r="AQ982"/>
      <c r="AR982"/>
      <c r="AS982"/>
      <c r="AT982"/>
      <c r="AU982"/>
      <c r="AV982"/>
      <c r="AW982"/>
      <c r="AX982"/>
      <c r="AY982"/>
      <c r="AZ982"/>
      <c r="BA982"/>
      <c r="BB982"/>
      <c r="BC982"/>
      <c r="BD982"/>
      <c r="BE982"/>
      <c r="BF982"/>
      <c r="BG982"/>
      <c r="BH982"/>
      <c r="BI982"/>
      <c r="BJ982"/>
      <c r="BK982"/>
      <c r="BL982"/>
      <c r="BM982"/>
      <c r="BN982"/>
      <c r="BO982"/>
      <c r="BP982"/>
      <c r="BQ982"/>
      <c r="BR982"/>
      <c r="BS982"/>
      <c r="BT982"/>
      <c r="BU982"/>
      <c r="BV982"/>
      <c r="BW982"/>
      <c r="BX982"/>
      <c r="BY982"/>
      <c r="BZ982"/>
      <c r="CA982"/>
      <c r="CB982"/>
      <c r="CC982"/>
      <c r="CD982"/>
      <c r="CE982"/>
      <c r="CF982"/>
      <c r="CG982"/>
      <c r="CH982"/>
      <c r="CI982"/>
      <c r="CJ982"/>
      <c r="CK982"/>
      <c r="CL982"/>
      <c r="CM982"/>
      <c r="CN982"/>
      <c r="CO982"/>
      <c r="CP982"/>
      <c r="CQ982"/>
      <c r="CR982"/>
      <c r="CS982"/>
      <c r="CT982"/>
      <c r="CU982"/>
      <c r="CV982"/>
      <c r="CW982"/>
      <c r="CX982"/>
      <c r="CY982"/>
      <c r="CZ982"/>
      <c r="DA982"/>
      <c r="DB982"/>
      <c r="DC982"/>
      <c r="DD982"/>
      <c r="DE982"/>
      <c r="DF982"/>
      <c r="DG982"/>
      <c r="DH982"/>
      <c r="DI982"/>
      <c r="DJ982"/>
      <c r="DK982"/>
      <c r="DL982"/>
      <c r="DM982"/>
      <c r="DN982"/>
      <c r="DO982"/>
      <c r="DP982"/>
      <c r="DQ982"/>
      <c r="DR982"/>
      <c r="DS982"/>
      <c r="DT982"/>
      <c r="DU982"/>
      <c r="DV982"/>
      <c r="DW982"/>
      <c r="DX982"/>
      <c r="DY982"/>
      <c r="DZ982"/>
      <c r="EA982"/>
      <c r="EB982"/>
      <c r="EC982"/>
      <c r="ED982"/>
      <c r="EE982"/>
      <c r="EF982"/>
      <c r="EG982"/>
      <c r="EH982"/>
      <c r="EI982"/>
      <c r="EJ982"/>
      <c r="EK982"/>
      <c r="EL982"/>
      <c r="EM982"/>
      <c r="EN982"/>
      <c r="EO982"/>
      <c r="EP982"/>
      <c r="EQ982"/>
      <c r="ER982"/>
      <c r="ES982"/>
      <c r="ET982"/>
      <c r="EU982"/>
      <c r="EV982"/>
      <c r="EW982"/>
      <c r="EX982"/>
      <c r="EY982"/>
      <c r="EZ982"/>
      <c r="FA982"/>
      <c r="FB982"/>
      <c r="FC982"/>
      <c r="FD982"/>
      <c r="FE982"/>
      <c r="FF982"/>
      <c r="FG982"/>
      <c r="FH982"/>
      <c r="FI982"/>
      <c r="FJ982"/>
      <c r="FK982"/>
      <c r="FL982"/>
      <c r="FM982"/>
      <c r="FN982"/>
      <c r="FO982"/>
      <c r="FP982"/>
      <c r="FQ982"/>
      <c r="FR982"/>
      <c r="FS982"/>
      <c r="FT982"/>
      <c r="FU982"/>
      <c r="FV982"/>
      <c r="FW982"/>
      <c r="FX982"/>
      <c r="FY982"/>
      <c r="FZ982"/>
      <c r="GA982"/>
      <c r="GB982"/>
      <c r="GC982"/>
      <c r="GD982"/>
      <c r="GE982"/>
      <c r="GF982"/>
      <c r="GG982"/>
      <c r="GH982"/>
      <c r="GI982"/>
      <c r="GJ982"/>
      <c r="GK982"/>
      <c r="GL982"/>
      <c r="GM982"/>
      <c r="GN982"/>
      <c r="GO982"/>
      <c r="GP982"/>
      <c r="GQ982"/>
      <c r="GR982"/>
      <c r="GS982"/>
      <c r="GT982"/>
      <c r="GU982"/>
      <c r="GV982"/>
      <c r="GW982"/>
      <c r="GX982"/>
      <c r="GY982"/>
      <c r="GZ982"/>
      <c r="HA982"/>
      <c r="HB982"/>
      <c r="HC982"/>
      <c r="HD982"/>
      <c r="HE982"/>
      <c r="HF982"/>
      <c r="HG982"/>
      <c r="HH982"/>
      <c r="HI982"/>
      <c r="HJ982"/>
      <c r="HK982"/>
      <c r="HL982"/>
      <c r="HM982"/>
      <c r="HN982"/>
      <c r="HO982"/>
      <c r="HP982"/>
      <c r="HQ982"/>
      <c r="HR982"/>
      <c r="HS982"/>
      <c r="HT982"/>
      <c r="HU982"/>
      <c r="HV982"/>
      <c r="HW982"/>
      <c r="HX982"/>
      <c r="HY982"/>
      <c r="HZ982"/>
      <c r="IA982"/>
      <c r="IB982"/>
      <c r="IC982"/>
      <c r="ID982"/>
      <c r="IE982"/>
      <c r="IF982"/>
      <c r="IG982"/>
      <c r="IH982"/>
      <c r="II982"/>
      <c r="IJ982"/>
      <c r="IK982"/>
      <c r="IL982"/>
      <c r="IM982"/>
      <c r="IN982"/>
      <c r="IO982"/>
      <c r="IP982"/>
      <c r="IQ982"/>
      <c r="IR982"/>
      <c r="IS982"/>
      <c r="IT982"/>
    </row>
    <row r="983" spans="1:254" s="37"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7"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7"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7"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7"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ht="51.75" customHeight="1"/>
    <row r="1003" ht="30.75" customHeight="1"/>
    <row r="1004" ht="24" customHeight="1"/>
    <row r="1005" ht="29.25" customHeight="1"/>
    <row r="1006" ht="41.25" customHeight="1"/>
    <row r="1007" ht="38.25" customHeight="1"/>
    <row r="1008" ht="37.5" customHeight="1"/>
    <row r="1009" ht="35.25" customHeight="1"/>
    <row r="1010" ht="31.5" customHeight="1"/>
    <row r="1011" ht="45" customHeight="1"/>
    <row r="1012" ht="44.25" customHeight="1"/>
    <row r="1013" ht="36.75" customHeight="1"/>
    <row r="1014" ht="46.5" customHeight="1"/>
    <row r="1015" ht="67.5" customHeight="1"/>
    <row r="1016" ht="53.25" customHeight="1"/>
    <row r="1017" ht="63.75" customHeight="1"/>
    <row r="1018" ht="44.25" customHeight="1"/>
    <row r="1019" ht="48" customHeight="1"/>
    <row r="1021" ht="43.5" customHeight="1"/>
    <row r="1022" ht="33.75" customHeight="1"/>
    <row r="1023" ht="32.25" customHeight="1"/>
    <row r="1035" ht="33" customHeight="1"/>
    <row r="1036" ht="35.25" customHeight="1"/>
    <row r="1041" ht="51.75" customHeight="1"/>
    <row r="1042" ht="30" customHeight="1"/>
    <row r="1043" ht="32.25" customHeight="1"/>
    <row r="1044" ht="75.75" customHeight="1"/>
    <row r="1045" ht="22.5" customHeight="1"/>
    <row r="1046" ht="19.5" customHeight="1"/>
    <row r="1047" ht="34.5" customHeight="1"/>
    <row r="1067" spans="7:7" ht="46.5" customHeight="1"/>
    <row r="1070" spans="7:7" ht="42" customHeight="1"/>
    <row r="1071" spans="7:7" ht="36.75" customHeight="1"/>
    <row r="1072" spans="7:7" ht="26.25" customHeight="1">
      <c r="G1072" s="31"/>
    </row>
    <row r="1073" spans="7:7" ht="25.5" customHeight="1">
      <c r="G1073" s="31"/>
    </row>
    <row r="1074" spans="7:7">
      <c r="G1074" s="31"/>
    </row>
    <row r="1075" spans="7:7" ht="18" customHeight="1">
      <c r="G1075" s="31"/>
    </row>
    <row r="1076" spans="7:7" ht="24.75" customHeight="1">
      <c r="G1076" s="31"/>
    </row>
    <row r="1077" spans="7:7" ht="39" customHeight="1">
      <c r="G1077" s="31"/>
    </row>
    <row r="1078" spans="7:7" ht="21.75" customHeight="1">
      <c r="G1078" s="31"/>
    </row>
    <row r="1079" spans="7:7" ht="21.75" customHeight="1">
      <c r="G1079" s="31"/>
    </row>
    <row r="1080" spans="7:7" ht="21.75" customHeight="1">
      <c r="G1080" s="31"/>
    </row>
    <row r="1081" spans="7:7" ht="21.75" customHeight="1">
      <c r="G1081" s="31"/>
    </row>
    <row r="1082" spans="7:7">
      <c r="G1082" s="31"/>
    </row>
    <row r="1083" spans="7:7">
      <c r="G1083" s="31"/>
    </row>
    <row r="1084" spans="7:7" ht="31.5" customHeight="1">
      <c r="G1084" s="31"/>
    </row>
    <row r="1085" spans="7:7" ht="51.75" customHeight="1">
      <c r="G1085" s="31"/>
    </row>
    <row r="1086" spans="7:7" ht="42" customHeight="1">
      <c r="G1086" s="31"/>
    </row>
    <row r="1087" spans="7:7">
      <c r="G1087" s="31"/>
    </row>
    <row r="1088" spans="7:7" ht="42" customHeight="1">
      <c r="G1088" s="31"/>
    </row>
    <row r="1089" spans="7:7" ht="21.75" customHeight="1">
      <c r="G1089" s="31"/>
    </row>
    <row r="1090" spans="7:7" ht="42" customHeight="1">
      <c r="G1090" s="31"/>
    </row>
    <row r="1091" spans="7:7" ht="38.25" customHeight="1">
      <c r="G1091" s="31"/>
    </row>
    <row r="1092" spans="7:7" ht="38.25" customHeight="1">
      <c r="G1092" s="31"/>
    </row>
    <row r="1093" spans="7:7" ht="38.25" customHeight="1">
      <c r="G1093" s="31"/>
    </row>
    <row r="1094" spans="7:7" ht="39" customHeight="1">
      <c r="G1094" s="31"/>
    </row>
    <row r="1095" spans="7:7" ht="31.5" customHeight="1">
      <c r="G1095" s="31"/>
    </row>
    <row r="1096" spans="7:7" ht="35.25" customHeight="1">
      <c r="G1096" s="31"/>
    </row>
    <row r="1097" spans="7:7">
      <c r="G1097" s="31"/>
    </row>
    <row r="1098" spans="7:7" ht="27" customHeight="1">
      <c r="G1098" s="31"/>
    </row>
    <row r="1099" spans="7:7" ht="34.5" customHeight="1">
      <c r="G1099" s="31"/>
    </row>
    <row r="1100" spans="7:7">
      <c r="G1100" s="31"/>
    </row>
    <row r="1101" spans="7:7">
      <c r="G1101" s="31"/>
    </row>
    <row r="1102" spans="7:7">
      <c r="G1102" s="31"/>
    </row>
    <row r="1107" ht="29.25" customHeight="1"/>
    <row r="1108" ht="38.25" customHeight="1"/>
    <row r="1109" ht="30.75" customHeight="1"/>
    <row r="1113" ht="20.25" customHeight="1"/>
    <row r="1114" ht="22.5" customHeight="1"/>
    <row r="1117" ht="18" customHeight="1"/>
    <row r="1118" ht="21" customHeight="1"/>
    <row r="1121" ht="24" customHeight="1"/>
    <row r="1122" ht="75.75" customHeight="1"/>
    <row r="1125" ht="30.75" customHeight="1"/>
    <row r="1126" ht="33" customHeight="1"/>
    <row r="1127" ht="28.5" customHeight="1"/>
    <row r="1135" ht="12.75" customHeight="1"/>
    <row r="1136" ht="33.75" customHeight="1"/>
    <row r="1137" ht="36.75" customHeight="1"/>
    <row r="1142" ht="16.5" customHeight="1"/>
    <row r="1147" ht="21" customHeight="1"/>
    <row r="1149" ht="18.75" customHeight="1"/>
    <row r="1150" ht="12.75" customHeight="1"/>
    <row r="1151" ht="30" customHeight="1"/>
    <row r="1152" ht="27" customHeight="1"/>
    <row r="1153" ht="39" customHeight="1"/>
    <row r="1154" ht="37.5" customHeight="1"/>
    <row r="1155" ht="30" customHeight="1"/>
    <row r="1156" ht="25.5" customHeight="1"/>
    <row r="1158" ht="31.5" customHeight="1"/>
    <row r="1159" ht="30" customHeight="1"/>
    <row r="1161" ht="30" customHeight="1"/>
    <row r="1163" ht="24" customHeight="1"/>
    <row r="1165" ht="20.25" customHeight="1"/>
    <row r="1168" ht="20.25" customHeight="1"/>
    <row r="1170" ht="18" customHeight="1"/>
    <row r="1177" ht="24" customHeight="1"/>
    <row r="1178" ht="27.75" customHeight="1"/>
    <row r="1179" ht="12.75" customHeight="1"/>
    <row r="1181" ht="27" customHeight="1"/>
    <row r="1190" ht="24" customHeight="1"/>
    <row r="61952" spans="3:3">
      <c r="C61952"/>
    </row>
    <row r="61953" spans="3:3">
      <c r="C61953"/>
    </row>
    <row r="61954" spans="3:3">
      <c r="C61954"/>
    </row>
    <row r="62049" spans="3:3">
      <c r="C62049"/>
    </row>
    <row r="62170" spans="3:3">
      <c r="C62170"/>
    </row>
    <row r="62171" spans="3:3">
      <c r="C62171"/>
    </row>
    <row r="62266" spans="3:3">
      <c r="C62266"/>
    </row>
    <row r="63705"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24">
    <cfRule type="cellIs" dxfId="27" priority="242" operator="equal">
      <formula>"!"</formula>
    </cfRule>
  </conditionalFormatting>
  <conditionalFormatting sqref="B27">
    <cfRule type="cellIs" dxfId="26" priority="1" operator="equal">
      <formula>"!"</formula>
    </cfRule>
  </conditionalFormatting>
  <conditionalFormatting sqref="F8:F24 H8:H24">
    <cfRule type="cellIs" dxfId="25" priority="6" operator="equal">
      <formula>"VEDI NOTA"</formula>
    </cfRule>
    <cfRule type="cellIs" dxfId="24" priority="7" operator="equal">
      <formula>"SCADUTA"</formula>
    </cfRule>
    <cfRule type="cellIs" dxfId="23" priority="8" operator="equal">
      <formula>"MENO DI 30 GIORNI!"</formula>
    </cfRule>
  </conditionalFormatting>
  <hyperlinks>
    <hyperlink ref="C33" r:id="rId2" xr:uid="{00000000-0004-0000-1300-000002000000}"/>
    <hyperlink ref="C30" r:id="rId3" xr:uid="{00000000-0004-0000-1300-000004000000}"/>
    <hyperlink ref="C32" r:id="rId4" xr:uid="{00000000-0004-0000-1300-000005000000}"/>
    <hyperlink ref="D31" r:id="rId5" xr:uid="{00000000-0004-0000-1300-000006000000}"/>
    <hyperlink ref="D30" r:id="rId6" xr:uid="{00000000-0004-0000-1300-000007000000}"/>
    <hyperlink ref="D5" r:id="rId7" xr:uid="{A0D35ACB-2409-449B-9B63-65DB0A74C7AD}"/>
    <hyperlink ref="F5" r:id="rId8" xr:uid="{D584A62F-2263-49D3-B7F3-65F740F6924A}"/>
    <hyperlink ref="C31" r:id="rId9" xr:uid="{AC7A9544-220C-114F-A8F3-46AF190A5EBF}"/>
    <hyperlink ref="G8" r:id="rId10" xr:uid="{F7FCF94F-1323-4CC0-B6C9-B2C78FB3B47A}"/>
    <hyperlink ref="G9" r:id="rId11" xr:uid="{AFB2DAA5-A599-E54F-910B-224C9DEFD8E0}"/>
    <hyperlink ref="G11" r:id="rId12" xr:uid="{607D6EF3-A539-0040-9011-7797710DB889}"/>
    <hyperlink ref="G10" r:id="rId13" xr:uid="{CC58B423-C7A4-1F4A-BB6B-D6971F1CB2D0}"/>
    <hyperlink ref="G12" r:id="rId14" xr:uid="{01A38F2E-0617-8447-807A-C23A5252FE36}"/>
    <hyperlink ref="G13" r:id="rId15" xr:uid="{4B074A80-CB98-0D42-B39A-146D0284C978}"/>
    <hyperlink ref="G14" r:id="rId16" xr:uid="{A3F9AFC1-83BF-634C-A2EA-83C28450F83E}"/>
    <hyperlink ref="G15" r:id="rId17" xr:uid="{5FD27AB5-32E5-1A4E-817F-3F69156D267A}"/>
    <hyperlink ref="G16" r:id="rId18" xr:uid="{15EEB208-2632-0841-BC2C-0AF77B768851}"/>
    <hyperlink ref="G17" r:id="rId19" xr:uid="{90A600C8-D96C-D34D-8067-DDCC6C4B49DA}"/>
    <hyperlink ref="G18" r:id="rId20" xr:uid="{FCF3D232-7D28-BC43-BC0B-5CA2A211F615}"/>
    <hyperlink ref="G19" r:id="rId21" xr:uid="{80A73C55-6C66-D548-AB81-E5D228AFFAD2}"/>
    <hyperlink ref="G20" r:id="rId22" xr:uid="{3DB17DC7-BCF2-254A-83F0-A74B24C29AEE}"/>
    <hyperlink ref="G21" r:id="rId23" xr:uid="{A225CB75-23CA-7149-80A7-EB19B6C50EF1}"/>
    <hyperlink ref="G22" r:id="rId24" xr:uid="{30BA34EF-664D-7048-98C0-4A86B8A2043A}"/>
    <hyperlink ref="G23" r:id="rId25" xr:uid="{FEC10856-1678-E744-84DA-13E1E692AF99}"/>
    <hyperlink ref="G24" r:id="rId26" xr:uid="{C6A4331D-3DBC-7145-8038-01FFE4CDFE77}"/>
  </hyperlinks>
  <pageMargins left="0.28000000000000003" right="0.16" top="1" bottom="1" header="0.5" footer="0.5"/>
  <pageSetup paperSize="9" orientation="landscape" r:id="rId27"/>
  <headerFooter alignWithMargins="0"/>
  <drawing r:id="rId28"/>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N48"/>
  <sheetViews>
    <sheetView zoomScaleNormal="100" workbookViewId="0">
      <pane ySplit="4" topLeftCell="A23" activePane="bottomLeft" state="frozen"/>
      <selection activeCell="N12" sqref="N12"/>
      <selection pane="bottomLeft"/>
    </sheetView>
  </sheetViews>
  <sheetFormatPr defaultColWidth="8.42578125" defaultRowHeight="12.75"/>
  <cols>
    <col min="1" max="1" width="8.42578125" customWidth="1"/>
    <col min="2" max="2" width="16.42578125" customWidth="1"/>
    <col min="3" max="3" width="19"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4" ht="15.75" customHeight="1" thickBot="1">
      <c r="A1" s="14" t="s">
        <v>183</v>
      </c>
    </row>
    <row r="2" spans="1:14" ht="37.5" customHeight="1" thickTop="1">
      <c r="B2" s="77" t="s">
        <v>23</v>
      </c>
      <c r="D2" s="285" t="s">
        <v>22</v>
      </c>
      <c r="F2" s="83"/>
      <c r="H2" s="85"/>
      <c r="I2" s="3"/>
    </row>
    <row r="3" spans="1:14" ht="29.25" customHeight="1" thickBot="1">
      <c r="B3" s="59">
        <f>COUNTA(D6:D22)</f>
        <v>17</v>
      </c>
      <c r="D3" s="248"/>
      <c r="F3" s="82" t="s">
        <v>184</v>
      </c>
      <c r="H3" s="82" t="s">
        <v>25</v>
      </c>
    </row>
    <row r="4" spans="1:14" ht="19.5" customHeight="1" thickTop="1" thickBot="1">
      <c r="C4" s="1"/>
    </row>
    <row r="5" spans="1:14" ht="15.75" customHeight="1" thickBot="1">
      <c r="A5" s="67" t="s">
        <v>26</v>
      </c>
      <c r="B5" s="67" t="s">
        <v>27</v>
      </c>
      <c r="C5" s="67" t="s">
        <v>28</v>
      </c>
      <c r="D5" s="67" t="s">
        <v>29</v>
      </c>
      <c r="E5" s="67" t="s">
        <v>30</v>
      </c>
      <c r="F5" s="67" t="s">
        <v>31</v>
      </c>
      <c r="G5" s="67" t="s">
        <v>91</v>
      </c>
      <c r="H5" s="67" t="s">
        <v>33</v>
      </c>
    </row>
    <row r="6" spans="1:14" ht="45" customHeight="1">
      <c r="A6" s="198"/>
      <c r="B6" s="173" t="s">
        <v>22</v>
      </c>
      <c r="C6" s="174" t="s">
        <v>111</v>
      </c>
      <c r="D6" s="175" t="s">
        <v>307</v>
      </c>
      <c r="E6" s="176">
        <v>45291</v>
      </c>
      <c r="F6" s="176" t="str">
        <f t="shared" ref="F6" ca="1" si="0">IF(ISNUMBER(TODAY()-E6)=FALSE,"VEDI NOTA",IF(E6="","",IF((E6-TODAY())&lt;1,"SCADUTA",IF((E6-TODAY())&lt;31,"MENO DI 30 GIORNI!",""))))</f>
        <v>MENO DI 30 GIORNI!</v>
      </c>
      <c r="G6" s="181" t="s">
        <v>32</v>
      </c>
      <c r="H6" s="202"/>
      <c r="N6" s="19"/>
    </row>
    <row r="7" spans="1:14" ht="45" customHeight="1">
      <c r="A7" s="74"/>
      <c r="B7" s="60" t="s">
        <v>22</v>
      </c>
      <c r="C7" s="75" t="s">
        <v>219</v>
      </c>
      <c r="D7" s="157" t="s">
        <v>308</v>
      </c>
      <c r="E7" s="79" t="s">
        <v>66</v>
      </c>
      <c r="F7" s="79" t="str">
        <f ca="1">IF(ISNUMBER(TODAY()-E7)=FALSE,"VEDI NOTA",IF(E7="","",IF((E7-TODAY())&lt;1,"SCADUTA",IF((E7-TODAY())&lt;31,"MENO DI 30 GIORNI!",""))))</f>
        <v>VEDI NOTA</v>
      </c>
      <c r="G7" s="192" t="s">
        <v>32</v>
      </c>
      <c r="H7" s="131"/>
      <c r="J7" s="14" t="s">
        <v>266</v>
      </c>
    </row>
    <row r="8" spans="1:14" ht="45" customHeight="1">
      <c r="A8" s="74"/>
      <c r="B8" s="60" t="s">
        <v>22</v>
      </c>
      <c r="C8" s="75" t="s">
        <v>3058</v>
      </c>
      <c r="D8" s="157" t="s">
        <v>310</v>
      </c>
      <c r="E8" s="79">
        <v>45321</v>
      </c>
      <c r="F8" s="79"/>
      <c r="G8" s="192" t="s">
        <v>32</v>
      </c>
      <c r="H8" s="131"/>
    </row>
    <row r="9" spans="1:14" ht="45" customHeight="1">
      <c r="A9" s="74"/>
      <c r="B9" s="60" t="s">
        <v>22</v>
      </c>
      <c r="C9" s="75" t="s">
        <v>3058</v>
      </c>
      <c r="D9" s="157" t="s">
        <v>311</v>
      </c>
      <c r="E9" s="79">
        <v>45321</v>
      </c>
      <c r="F9" s="79"/>
      <c r="G9" s="192" t="s">
        <v>32</v>
      </c>
      <c r="H9" s="131"/>
    </row>
    <row r="10" spans="1:14" ht="45" customHeight="1">
      <c r="A10" s="74"/>
      <c r="B10" s="60" t="s">
        <v>22</v>
      </c>
      <c r="C10" s="75" t="s">
        <v>3058</v>
      </c>
      <c r="D10" s="157" t="s">
        <v>312</v>
      </c>
      <c r="E10" s="79">
        <v>45321</v>
      </c>
      <c r="F10" s="79"/>
      <c r="G10" s="192" t="s">
        <v>32</v>
      </c>
      <c r="H10" s="131"/>
    </row>
    <row r="11" spans="1:14" ht="45" customHeight="1">
      <c r="A11" s="74"/>
      <c r="B11" s="60" t="s">
        <v>22</v>
      </c>
      <c r="C11" s="75" t="s">
        <v>3058</v>
      </c>
      <c r="D11" s="157" t="s">
        <v>313</v>
      </c>
      <c r="E11" s="79">
        <v>45321</v>
      </c>
      <c r="F11" s="79"/>
      <c r="G11" s="192" t="s">
        <v>32</v>
      </c>
      <c r="H11" s="131"/>
    </row>
    <row r="12" spans="1:14" ht="45" customHeight="1">
      <c r="A12" s="74"/>
      <c r="B12" s="60" t="s">
        <v>22</v>
      </c>
      <c r="C12" s="75" t="s">
        <v>3058</v>
      </c>
      <c r="D12" s="157" t="s">
        <v>314</v>
      </c>
      <c r="E12" s="79">
        <v>45321</v>
      </c>
      <c r="F12" s="79"/>
      <c r="G12" s="192" t="s">
        <v>32</v>
      </c>
      <c r="H12" s="131"/>
    </row>
    <row r="13" spans="1:14" ht="45" customHeight="1">
      <c r="A13" s="74"/>
      <c r="B13" s="60" t="s">
        <v>22</v>
      </c>
      <c r="C13" s="75" t="s">
        <v>3058</v>
      </c>
      <c r="D13" s="157" t="s">
        <v>315</v>
      </c>
      <c r="E13" s="79">
        <v>45321</v>
      </c>
      <c r="F13" s="79"/>
      <c r="G13" s="192" t="s">
        <v>32</v>
      </c>
      <c r="H13" s="131"/>
    </row>
    <row r="14" spans="1:14" ht="45" customHeight="1">
      <c r="A14" s="74"/>
      <c r="B14" s="60" t="s">
        <v>22</v>
      </c>
      <c r="C14" s="75" t="s">
        <v>3058</v>
      </c>
      <c r="D14" s="157" t="s">
        <v>316</v>
      </c>
      <c r="E14" s="79">
        <v>45321</v>
      </c>
      <c r="F14" s="79"/>
      <c r="G14" s="192" t="s">
        <v>32</v>
      </c>
      <c r="H14" s="131"/>
    </row>
    <row r="15" spans="1:14" ht="45" customHeight="1">
      <c r="A15" s="74"/>
      <c r="B15" s="60" t="s">
        <v>22</v>
      </c>
      <c r="C15" s="75" t="s">
        <v>3058</v>
      </c>
      <c r="D15" s="157" t="s">
        <v>317</v>
      </c>
      <c r="E15" s="79">
        <v>45321</v>
      </c>
      <c r="F15" s="79"/>
      <c r="G15" s="192" t="s">
        <v>32</v>
      </c>
      <c r="H15" s="131"/>
    </row>
    <row r="16" spans="1:14" ht="45" customHeight="1">
      <c r="A16" s="74"/>
      <c r="B16" s="60" t="s">
        <v>22</v>
      </c>
      <c r="C16" s="75" t="s">
        <v>219</v>
      </c>
      <c r="D16" s="157" t="s">
        <v>319</v>
      </c>
      <c r="E16" s="79">
        <v>45329</v>
      </c>
      <c r="F16" s="79"/>
      <c r="G16" s="192" t="s">
        <v>32</v>
      </c>
      <c r="H16" s="131"/>
    </row>
    <row r="17" spans="1:8" ht="45" customHeight="1">
      <c r="A17" s="74"/>
      <c r="B17" s="60" t="s">
        <v>22</v>
      </c>
      <c r="C17" s="75" t="s">
        <v>219</v>
      </c>
      <c r="D17" s="157" t="s">
        <v>3117</v>
      </c>
      <c r="E17" s="79">
        <v>45372</v>
      </c>
      <c r="F17" s="79"/>
      <c r="G17" s="206" t="s">
        <v>32</v>
      </c>
      <c r="H17" s="135"/>
    </row>
    <row r="18" spans="1:8" ht="45" customHeight="1">
      <c r="A18" s="74"/>
      <c r="B18" s="60" t="s">
        <v>22</v>
      </c>
      <c r="C18" s="75" t="s">
        <v>219</v>
      </c>
      <c r="D18" s="157" t="s">
        <v>3118</v>
      </c>
      <c r="E18" s="79">
        <v>45372</v>
      </c>
      <c r="F18" s="79"/>
      <c r="G18" s="206" t="s">
        <v>32</v>
      </c>
      <c r="H18" s="135"/>
    </row>
    <row r="19" spans="1:8" ht="45" customHeight="1">
      <c r="A19" s="74"/>
      <c r="B19" s="60" t="s">
        <v>22</v>
      </c>
      <c r="C19" s="75" t="s">
        <v>219</v>
      </c>
      <c r="D19" s="157" t="s">
        <v>3119</v>
      </c>
      <c r="E19" s="79">
        <v>45372</v>
      </c>
      <c r="F19" s="79"/>
      <c r="G19" s="206" t="s">
        <v>32</v>
      </c>
      <c r="H19" s="135"/>
    </row>
    <row r="20" spans="1:8" ht="45" customHeight="1">
      <c r="A20" s="74"/>
      <c r="B20" s="60" t="s">
        <v>22</v>
      </c>
      <c r="C20" s="75" t="s">
        <v>219</v>
      </c>
      <c r="D20" s="157" t="s">
        <v>3120</v>
      </c>
      <c r="E20" s="79">
        <v>45372</v>
      </c>
      <c r="F20" s="79"/>
      <c r="G20" s="206" t="s">
        <v>32</v>
      </c>
      <c r="H20" s="135"/>
    </row>
    <row r="21" spans="1:8" ht="45" customHeight="1">
      <c r="A21" s="74"/>
      <c r="B21" s="60" t="s">
        <v>22</v>
      </c>
      <c r="C21" s="75" t="s">
        <v>219</v>
      </c>
      <c r="D21" s="157" t="s">
        <v>3172</v>
      </c>
      <c r="E21" s="79">
        <v>45400</v>
      </c>
      <c r="F21" s="79"/>
      <c r="G21" s="206" t="s">
        <v>32</v>
      </c>
      <c r="H21" s="135"/>
    </row>
    <row r="22" spans="1:8" ht="45" customHeight="1">
      <c r="A22" s="74" t="s">
        <v>3115</v>
      </c>
      <c r="B22" s="60" t="s">
        <v>22</v>
      </c>
      <c r="C22" s="75" t="s">
        <v>219</v>
      </c>
      <c r="D22" s="157" t="s">
        <v>3197</v>
      </c>
      <c r="E22" s="79" t="s">
        <v>66</v>
      </c>
      <c r="F22" s="79" t="s">
        <v>101</v>
      </c>
      <c r="G22" s="206" t="s">
        <v>32</v>
      </c>
      <c r="H22" s="135"/>
    </row>
    <row r="23" spans="1:8" ht="45" customHeight="1" thickBot="1">
      <c r="A23" s="3"/>
    </row>
    <row r="24" spans="1:8" ht="15.75" customHeight="1" thickBot="1">
      <c r="B24" s="115" t="s">
        <v>26</v>
      </c>
      <c r="C24" s="115" t="s">
        <v>36</v>
      </c>
      <c r="D24" s="115" t="s">
        <v>37</v>
      </c>
    </row>
    <row r="25" spans="1:8" ht="51" customHeight="1">
      <c r="B25" s="74"/>
      <c r="C25" s="186" t="s">
        <v>38</v>
      </c>
      <c r="D25" s="157" t="s">
        <v>3022</v>
      </c>
    </row>
    <row r="26" spans="1:8" ht="45" customHeight="1">
      <c r="B26" s="74"/>
      <c r="C26" s="186" t="s">
        <v>38</v>
      </c>
      <c r="D26" s="157" t="s">
        <v>3071</v>
      </c>
    </row>
    <row r="27" spans="1:8" ht="45" customHeight="1" thickBot="1"/>
    <row r="28" spans="1:8" ht="15.75" customHeight="1" thickBot="1">
      <c r="B28" s="117" t="s">
        <v>39</v>
      </c>
      <c r="C28" s="286" t="s">
        <v>55</v>
      </c>
      <c r="D28" s="287"/>
    </row>
    <row r="29" spans="1:8" ht="45" customHeight="1" thickBot="1">
      <c r="B29" s="113" t="s">
        <v>320</v>
      </c>
      <c r="C29" s="288" t="s">
        <v>273</v>
      </c>
      <c r="D29" s="289"/>
    </row>
    <row r="30" spans="1:8" ht="45" customHeight="1" thickBot="1">
      <c r="B30" s="113" t="s">
        <v>321</v>
      </c>
      <c r="C30" s="290" t="s">
        <v>322</v>
      </c>
      <c r="D30" s="291"/>
    </row>
    <row r="31" spans="1:8" ht="45" customHeight="1" thickBot="1">
      <c r="B31" s="113" t="s">
        <v>47</v>
      </c>
      <c r="C31" s="290" t="s">
        <v>49</v>
      </c>
      <c r="D31" s="291"/>
    </row>
    <row r="32" spans="1:8" ht="45" customHeight="1" thickBot="1">
      <c r="B32" s="113" t="s">
        <v>51</v>
      </c>
      <c r="C32" s="203"/>
      <c r="D32" s="204"/>
    </row>
    <row r="33" ht="80.25" customHeight="1"/>
    <row r="34" ht="24" customHeight="1"/>
    <row r="35" ht="27.75" customHeight="1"/>
    <row r="36" ht="26.25" customHeight="1"/>
    <row r="37" ht="23.25" customHeight="1"/>
    <row r="38" ht="25.5" customHeight="1"/>
    <row r="39" ht="30.75" customHeight="1"/>
    <row r="40" ht="44.25" customHeight="1"/>
    <row r="41" ht="39.75" customHeight="1"/>
    <row r="42" ht="37.5" customHeight="1"/>
    <row r="43" ht="25.5" customHeight="1"/>
    <row r="44" ht="42.75" customHeight="1"/>
    <row r="45" ht="51.75" customHeight="1"/>
    <row r="47" ht="58.5" customHeight="1"/>
    <row r="48"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8:D28"/>
    <mergeCell ref="C29:D29"/>
    <mergeCell ref="C30:D30"/>
    <mergeCell ref="C31:D31"/>
  </mergeCells>
  <phoneticPr fontId="0" type="noConversion"/>
  <conditionalFormatting sqref="B25:B26">
    <cfRule type="cellIs" dxfId="22" priority="9" operator="equal">
      <formula>"!"</formula>
    </cfRule>
  </conditionalFormatting>
  <conditionalFormatting sqref="F6:F22">
    <cfRule type="cellIs" dxfId="21" priority="1" operator="equal">
      <formula>"VEDI NOTA"</formula>
    </cfRule>
    <cfRule type="cellIs" dxfId="20" priority="2" operator="equal">
      <formula>"SCADUTA"</formula>
    </cfRule>
    <cfRule type="cellIs" dxfId="19" priority="3" operator="equal">
      <formula>"MENO DI 30 GIORNI!"</formula>
    </cfRule>
  </conditionalFormatting>
  <conditionalFormatting sqref="H6:H16 A6:A22">
    <cfRule type="cellIs" dxfId="18" priority="4" operator="equal">
      <formula>"!"</formula>
    </cfRule>
  </conditionalFormatting>
  <hyperlinks>
    <hyperlink ref="B32" r:id="rId1" xr:uid="{00000000-0004-0000-1200-000006000000}"/>
    <hyperlink ref="B30" r:id="rId2" xr:uid="{00000000-0004-0000-1200-000003000000}"/>
    <hyperlink ref="B31" r:id="rId3" xr:uid="{00000000-0004-0000-1200-000002000000}"/>
    <hyperlink ref="B29" r:id="rId4" xr:uid="{00000000-0004-0000-1200-000000000000}"/>
    <hyperlink ref="C31" r:id="rId5" xr:uid="{00000000-0004-0000-1200-000005000000}"/>
    <hyperlink ref="C29:D29" r:id="rId6" display="ERA" xr:uid="{FEE22EA5-76CB-4246-A55E-2DAFA087CC21}"/>
    <hyperlink ref="C30" r:id="rId7" xr:uid="{2ABBB653-D59E-4B99-B0E9-6F42071D1A32}"/>
    <hyperlink ref="G7" r:id="rId8" xr:uid="{7A754351-F381-44CA-A17D-A39599A57449}"/>
    <hyperlink ref="G6" r:id="rId9" xr:uid="{FAD65DF5-1364-4063-882C-C725F8303540}"/>
    <hyperlink ref="G8" r:id="rId10" xr:uid="{706DE8AD-941B-DF48-B825-2C36017FCB04}"/>
    <hyperlink ref="G9" r:id="rId11" xr:uid="{3DD7E9B2-5D4D-6740-96E1-FB3008859EF7}"/>
    <hyperlink ref="G10" r:id="rId12" xr:uid="{657243E7-5968-F54B-AF29-43569A8B9B63}"/>
    <hyperlink ref="G11" r:id="rId13" xr:uid="{AFADB19A-EE6F-6A4F-B055-3FF6F857120C}"/>
    <hyperlink ref="G12" r:id="rId14" xr:uid="{E2E1A24F-8C35-934C-9AB2-F3C1A20E93E3}"/>
    <hyperlink ref="G13" r:id="rId15" xr:uid="{6B7C05DD-F28A-6348-B17F-229490ACA380}"/>
    <hyperlink ref="G14" r:id="rId16" xr:uid="{EBB8A61F-A800-9F40-B37D-BA56FC45E9A1}"/>
    <hyperlink ref="G15" r:id="rId17" xr:uid="{80A52A3A-38E0-A444-BCA6-877984D9FE53}"/>
    <hyperlink ref="G16" r:id="rId18" xr:uid="{D8D4D54C-DF95-E04E-83C6-CDE7304B8D05}"/>
    <hyperlink ref="C25" r:id="rId19" xr:uid="{27F1951E-7902-1D47-9A01-B32CDC3B8577}"/>
    <hyperlink ref="C26" r:id="rId20" xr:uid="{2BEAE618-AA05-D64A-B3E7-514185EC1BAF}"/>
    <hyperlink ref="G17" r:id="rId21" xr:uid="{6B746D13-7599-E947-8CF3-DEF26ACD3014}"/>
    <hyperlink ref="G18" r:id="rId22" xr:uid="{EAA034A9-8C1E-134B-BAB0-03A08BF58748}"/>
    <hyperlink ref="G19" r:id="rId23" xr:uid="{4FEADF41-7057-8440-A8B9-78ADE5D3DD0E}"/>
    <hyperlink ref="G20" r:id="rId24" xr:uid="{8569F5AB-EF1D-224B-A522-32A905AD25B6}"/>
    <hyperlink ref="G21" r:id="rId25" xr:uid="{A9A9D258-8782-9D46-8A63-9893AA7ED6CC}"/>
    <hyperlink ref="G22" r:id="rId26" xr:uid="{BE3068C9-1262-DC41-ADE5-9FC5279A7676}"/>
  </hyperlinks>
  <pageMargins left="0.75" right="0.75" top="1" bottom="1" header="0.5" footer="0.5"/>
  <pageSetup orientation="portrait" r:id="rId27"/>
  <headerFooter alignWithMargins="0"/>
  <drawing r:id="rId28"/>
  <legacyDrawing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83"/>
  <sheetViews>
    <sheetView zoomScaleNormal="100" workbookViewId="0">
      <pane ySplit="5" topLeftCell="A14" activePane="bottomLeft" state="frozen"/>
      <selection pane="bottomLeft" activeCell="D20" sqref="D20"/>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4" t="s">
        <v>23</v>
      </c>
      <c r="D2" s="247" t="s">
        <v>5</v>
      </c>
      <c r="F2" s="86"/>
      <c r="H2" s="85"/>
    </row>
    <row r="3" spans="1:16" ht="30" customHeight="1" thickBot="1">
      <c r="B3" s="59">
        <f>COUNTA(D6:D10)</f>
        <v>5</v>
      </c>
      <c r="D3" s="248"/>
      <c r="F3" s="82" t="s">
        <v>24</v>
      </c>
      <c r="H3" s="82" t="s">
        <v>25</v>
      </c>
    </row>
    <row r="4" spans="1:16" ht="18.75" customHeight="1" thickTop="1">
      <c r="K4" s="10"/>
      <c r="L4" s="10"/>
      <c r="M4" s="10"/>
      <c r="N4" s="10"/>
      <c r="O4" s="10"/>
      <c r="P4" s="10"/>
    </row>
    <row r="5" spans="1:16" ht="15.75" customHeight="1">
      <c r="A5" s="178" t="s">
        <v>26</v>
      </c>
      <c r="B5" s="178" t="s">
        <v>27</v>
      </c>
      <c r="C5" s="178" t="s">
        <v>28</v>
      </c>
      <c r="D5" s="178" t="s">
        <v>29</v>
      </c>
      <c r="E5" s="178" t="s">
        <v>30</v>
      </c>
      <c r="F5" s="178" t="s">
        <v>31</v>
      </c>
      <c r="G5" s="178" t="s">
        <v>32</v>
      </c>
      <c r="H5" s="178" t="s">
        <v>33</v>
      </c>
      <c r="J5" s="15"/>
      <c r="K5" s="15"/>
      <c r="L5" s="15"/>
      <c r="M5" s="15"/>
      <c r="N5" s="15"/>
      <c r="O5" s="15"/>
    </row>
    <row r="6" spans="1:16" s="14" customFormat="1" ht="45" customHeight="1">
      <c r="A6" s="165"/>
      <c r="B6" s="60" t="s">
        <v>34</v>
      </c>
      <c r="C6" s="75" t="s">
        <v>44</v>
      </c>
      <c r="D6" s="157" t="s">
        <v>35</v>
      </c>
      <c r="E6" s="79">
        <v>45309</v>
      </c>
      <c r="F6" s="79"/>
      <c r="G6" s="121" t="s">
        <v>32</v>
      </c>
      <c r="H6" s="135"/>
    </row>
    <row r="7" spans="1:16" s="14" customFormat="1" ht="45" customHeight="1">
      <c r="A7" s="74"/>
      <c r="B7" s="60" t="s">
        <v>34</v>
      </c>
      <c r="C7" s="75" t="s">
        <v>219</v>
      </c>
      <c r="D7" s="157" t="s">
        <v>2998</v>
      </c>
      <c r="E7" s="79">
        <v>45307</v>
      </c>
      <c r="F7" s="79" t="s">
        <v>62</v>
      </c>
      <c r="G7" s="171" t="s">
        <v>32</v>
      </c>
      <c r="H7" s="135"/>
    </row>
    <row r="8" spans="1:16" s="14" customFormat="1" ht="45" customHeight="1">
      <c r="A8" s="74"/>
      <c r="B8" s="60" t="s">
        <v>34</v>
      </c>
      <c r="C8" s="75" t="s">
        <v>1220</v>
      </c>
      <c r="D8" s="170" t="s">
        <v>3006</v>
      </c>
      <c r="E8" s="79">
        <v>45300</v>
      </c>
      <c r="F8" s="79"/>
      <c r="G8" s="171" t="s">
        <v>32</v>
      </c>
      <c r="H8" s="135"/>
    </row>
    <row r="9" spans="1:16" s="14" customFormat="1" ht="45" customHeight="1">
      <c r="A9" s="74"/>
      <c r="B9" s="60" t="s">
        <v>34</v>
      </c>
      <c r="C9" s="75" t="s">
        <v>44</v>
      </c>
      <c r="D9" s="170" t="s">
        <v>3026</v>
      </c>
      <c r="E9" s="79">
        <v>45349</v>
      </c>
      <c r="F9" s="79"/>
      <c r="G9" s="186" t="s">
        <v>32</v>
      </c>
      <c r="H9" s="135"/>
    </row>
    <row r="10" spans="1:16" s="14" customFormat="1" ht="45" customHeight="1">
      <c r="A10" s="74"/>
      <c r="B10" s="60" t="s">
        <v>34</v>
      </c>
      <c r="C10" s="75" t="s">
        <v>219</v>
      </c>
      <c r="D10" s="170" t="s">
        <v>3052</v>
      </c>
      <c r="E10" s="79">
        <v>45308</v>
      </c>
      <c r="F10" s="79" t="s">
        <v>62</v>
      </c>
      <c r="G10" s="186" t="s">
        <v>32</v>
      </c>
      <c r="H10" s="135"/>
    </row>
    <row r="11" spans="1:16" ht="45" customHeight="1" thickBot="1"/>
    <row r="12" spans="1:16" ht="15.75" customHeight="1" thickBot="1">
      <c r="B12" s="115" t="s">
        <v>26</v>
      </c>
      <c r="C12" s="115" t="s">
        <v>36</v>
      </c>
      <c r="D12" s="115" t="s">
        <v>37</v>
      </c>
    </row>
    <row r="13" spans="1:16" ht="63.95" customHeight="1">
      <c r="B13" s="74"/>
      <c r="C13" s="186" t="s">
        <v>38</v>
      </c>
      <c r="D13" s="157" t="s">
        <v>3114</v>
      </c>
      <c r="M13" s="15"/>
    </row>
    <row r="14" spans="1:16" ht="45" customHeight="1">
      <c r="B14" s="74"/>
      <c r="C14" s="186" t="s">
        <v>38</v>
      </c>
      <c r="D14" s="157" t="s">
        <v>3174</v>
      </c>
      <c r="M14" s="15"/>
    </row>
    <row r="15" spans="1:16" ht="45" customHeight="1">
      <c r="B15" s="74"/>
      <c r="C15" s="186" t="s">
        <v>38</v>
      </c>
      <c r="D15" s="157" t="s">
        <v>3175</v>
      </c>
      <c r="M15" s="15"/>
    </row>
    <row r="16" spans="1:16" ht="45" customHeight="1">
      <c r="B16" s="74" t="s">
        <v>3115</v>
      </c>
      <c r="C16" s="186" t="s">
        <v>38</v>
      </c>
      <c r="D16" s="157" t="s">
        <v>3203</v>
      </c>
      <c r="M16" s="15"/>
    </row>
    <row r="17" spans="2:7" ht="45" customHeight="1" thickBot="1">
      <c r="B17" s="25"/>
      <c r="G17" s="18"/>
    </row>
    <row r="18" spans="2:7" ht="15.75" customHeight="1" thickBot="1">
      <c r="B18" s="25"/>
      <c r="C18" s="70" t="s">
        <v>39</v>
      </c>
      <c r="D18" s="88" t="s">
        <v>40</v>
      </c>
      <c r="G18" s="18"/>
    </row>
    <row r="19" spans="2:7" ht="45" customHeight="1" thickBot="1">
      <c r="B19" s="19"/>
      <c r="C19" s="113" t="s">
        <v>41</v>
      </c>
      <c r="D19" s="72" t="s">
        <v>42</v>
      </c>
      <c r="G19" s="18"/>
    </row>
    <row r="20" spans="2:7" ht="45" customHeight="1" thickBot="1">
      <c r="C20" s="122" t="s">
        <v>43</v>
      </c>
      <c r="D20" s="72" t="s">
        <v>44</v>
      </c>
      <c r="G20" s="18"/>
    </row>
    <row r="21" spans="2:7" ht="45" customHeight="1" thickBot="1">
      <c r="C21" s="72" t="s">
        <v>45</v>
      </c>
      <c r="D21" s="122" t="s">
        <v>46</v>
      </c>
      <c r="G21" s="18"/>
    </row>
    <row r="22" spans="2:7" ht="45" customHeight="1" thickBot="1">
      <c r="C22" s="72" t="s">
        <v>47</v>
      </c>
      <c r="D22" s="72" t="s">
        <v>48</v>
      </c>
      <c r="G22" s="45"/>
    </row>
    <row r="23" spans="2:7" ht="45" customHeight="1" thickBot="1">
      <c r="C23" s="72" t="s">
        <v>49</v>
      </c>
      <c r="D23" s="122" t="s">
        <v>50</v>
      </c>
      <c r="G23" s="45"/>
    </row>
    <row r="24" spans="2:7" ht="45" customHeight="1" thickBot="1">
      <c r="C24" s="122" t="s">
        <v>51</v>
      </c>
      <c r="G24" s="45"/>
    </row>
    <row r="25" spans="2:7" ht="55.5" customHeight="1">
      <c r="G25" s="45"/>
    </row>
    <row r="26" spans="2:7" ht="30.75" customHeight="1">
      <c r="G26" s="45"/>
    </row>
    <row r="27" spans="2:7" ht="27.75" customHeight="1">
      <c r="G27" s="45"/>
    </row>
    <row r="28" spans="2:7" ht="44.25" customHeight="1">
      <c r="G28" s="45"/>
    </row>
    <row r="29" spans="2:7" ht="44.25" customHeight="1">
      <c r="G29" s="45"/>
    </row>
    <row r="30" spans="2:7" ht="21.75" customHeight="1">
      <c r="G30" s="45"/>
    </row>
    <row r="31" spans="2:7" ht="67.5" customHeight="1">
      <c r="G31" s="45"/>
    </row>
    <row r="32" spans="2:7" ht="92.25" customHeight="1">
      <c r="G32" s="45"/>
    </row>
    <row r="33" spans="7:7" ht="26.25" customHeight="1">
      <c r="G33" s="45"/>
    </row>
    <row r="34" spans="7:7" ht="44.25" customHeight="1">
      <c r="G34" s="45"/>
    </row>
    <row r="35" spans="7:7" ht="44.25" customHeight="1">
      <c r="G35" s="45"/>
    </row>
    <row r="36" spans="7:7" ht="63" customHeight="1">
      <c r="G36" s="45"/>
    </row>
    <row r="37" spans="7:7" ht="63" customHeight="1">
      <c r="G37" s="45"/>
    </row>
    <row r="38" spans="7:7" ht="63" customHeight="1">
      <c r="G38" s="45"/>
    </row>
    <row r="39" spans="7:7" ht="63" customHeight="1">
      <c r="G39" s="28"/>
    </row>
    <row r="40" spans="7:7" ht="63" customHeight="1">
      <c r="G40" s="28"/>
    </row>
    <row r="41" spans="7:7" ht="33" customHeight="1">
      <c r="G41" s="28"/>
    </row>
    <row r="42" spans="7:7" ht="63" customHeight="1">
      <c r="G42" s="28"/>
    </row>
    <row r="43" spans="7:7" ht="63" customHeight="1">
      <c r="G43" s="28"/>
    </row>
    <row r="44" spans="7:7" ht="63" customHeight="1">
      <c r="G44" s="28"/>
    </row>
    <row r="45" spans="7:7" ht="63" customHeight="1">
      <c r="G45" s="28"/>
    </row>
    <row r="46" spans="7:7" ht="63" customHeight="1">
      <c r="G46" s="28"/>
    </row>
    <row r="47" spans="7:7" ht="63" customHeight="1">
      <c r="G47" s="28"/>
    </row>
    <row r="48" spans="7:7" ht="63" customHeight="1">
      <c r="G48" s="28"/>
    </row>
    <row r="49" spans="1:17" ht="63" customHeight="1">
      <c r="G49" s="28"/>
      <c r="J49" s="14"/>
    </row>
    <row r="50" spans="1:17" ht="63" customHeight="1">
      <c r="G50" s="28"/>
    </row>
    <row r="51" spans="1:17" s="14" customFormat="1" ht="63" customHeight="1">
      <c r="A51"/>
      <c r="B51"/>
      <c r="C51"/>
      <c r="D51"/>
      <c r="E51"/>
      <c r="F51"/>
      <c r="G51" s="28"/>
      <c r="H51"/>
      <c r="I51"/>
      <c r="J51"/>
      <c r="L51"/>
      <c r="M51"/>
      <c r="N51"/>
      <c r="O51"/>
      <c r="P51"/>
      <c r="Q51"/>
    </row>
    <row r="52" spans="1:17" s="14" customFormat="1" ht="63" customHeight="1">
      <c r="A52"/>
      <c r="B52"/>
      <c r="C52"/>
      <c r="D52"/>
      <c r="E52"/>
      <c r="F52"/>
      <c r="G52" s="28"/>
      <c r="H52"/>
      <c r="J52"/>
      <c r="L52"/>
      <c r="M52"/>
      <c r="N52"/>
      <c r="O52"/>
      <c r="P52"/>
      <c r="Q52"/>
    </row>
    <row r="53" spans="1:17" s="14" customFormat="1" ht="63" customHeight="1">
      <c r="A53"/>
      <c r="B53"/>
      <c r="C53"/>
      <c r="D53"/>
      <c r="E53"/>
      <c r="F53"/>
      <c r="G53" s="28"/>
      <c r="H53"/>
      <c r="I53"/>
      <c r="J53"/>
      <c r="L53"/>
      <c r="M53"/>
      <c r="N53"/>
      <c r="O53"/>
      <c r="P53"/>
      <c r="Q53"/>
    </row>
    <row r="54" spans="1:17" s="14" customFormat="1" ht="63" customHeight="1">
      <c r="A54"/>
      <c r="B54"/>
      <c r="C54"/>
      <c r="D54"/>
      <c r="E54"/>
      <c r="F54"/>
      <c r="G54" s="28"/>
      <c r="H54"/>
      <c r="I54"/>
      <c r="J54"/>
      <c r="L54"/>
      <c r="M54"/>
      <c r="N54"/>
      <c r="O54"/>
      <c r="P54"/>
      <c r="Q54"/>
    </row>
    <row r="55" spans="1:17" s="14" customFormat="1" ht="63" customHeight="1">
      <c r="A55"/>
      <c r="B55"/>
      <c r="C55"/>
      <c r="D55"/>
      <c r="E55"/>
      <c r="F55"/>
      <c r="G55" s="28"/>
      <c r="H55"/>
      <c r="I55"/>
      <c r="J55"/>
      <c r="M55"/>
      <c r="N55"/>
      <c r="O55"/>
    </row>
    <row r="56" spans="1:17" s="14" customFormat="1" ht="63" customHeight="1">
      <c r="A56"/>
      <c r="B56"/>
      <c r="C56"/>
      <c r="D56"/>
      <c r="E56"/>
      <c r="F56"/>
      <c r="G56" s="28"/>
      <c r="I56"/>
      <c r="J56"/>
      <c r="M56"/>
      <c r="N56"/>
      <c r="O56"/>
    </row>
    <row r="57" spans="1:17" s="14" customFormat="1" ht="63" customHeight="1">
      <c r="A57"/>
      <c r="B57"/>
      <c r="C57"/>
      <c r="D57"/>
      <c r="E57"/>
      <c r="F57"/>
      <c r="G57" s="28"/>
      <c r="H57"/>
      <c r="I57"/>
      <c r="J57"/>
      <c r="M57"/>
      <c r="N57"/>
      <c r="O57"/>
    </row>
    <row r="58" spans="1:17" s="14" customFormat="1" ht="63" customHeight="1">
      <c r="A58"/>
      <c r="B58"/>
      <c r="C58"/>
      <c r="D58"/>
      <c r="E58"/>
      <c r="F58"/>
      <c r="G58" s="28"/>
      <c r="H58"/>
      <c r="I58"/>
      <c r="J58"/>
      <c r="M58"/>
      <c r="N58"/>
      <c r="O58"/>
    </row>
    <row r="59" spans="1:17" ht="55.5" customHeight="1">
      <c r="G59" s="28"/>
      <c r="L59" s="14"/>
      <c r="M59" s="14"/>
      <c r="N59" s="14"/>
      <c r="P59" s="14"/>
      <c r="Q59" s="14"/>
    </row>
    <row r="60" spans="1:17" ht="51" customHeight="1">
      <c r="A60" s="14"/>
      <c r="G60" s="28"/>
      <c r="L60" s="14"/>
      <c r="M60" s="14"/>
      <c r="N60" s="14"/>
      <c r="P60" s="14"/>
      <c r="Q60" s="14"/>
    </row>
    <row r="61" spans="1:17" ht="49.5" customHeight="1">
      <c r="A61" s="14"/>
      <c r="G61" s="28"/>
      <c r="L61" s="14"/>
      <c r="M61" s="14"/>
      <c r="N61" s="14"/>
      <c r="P61" s="14"/>
      <c r="Q61" s="14"/>
    </row>
    <row r="62" spans="1:17" ht="43.5" customHeight="1">
      <c r="A62" s="14"/>
      <c r="G62" s="28"/>
      <c r="L62" s="14"/>
      <c r="M62" s="14"/>
      <c r="N62" s="14"/>
      <c r="P62" s="14"/>
      <c r="Q62" s="14"/>
    </row>
    <row r="63" spans="1:17" ht="72.75" customHeight="1">
      <c r="A63" s="14"/>
      <c r="G63" s="28"/>
      <c r="M63" s="14"/>
      <c r="N63" s="14"/>
    </row>
    <row r="64" spans="1:17" s="14" customFormat="1" ht="63" customHeight="1">
      <c r="B64"/>
      <c r="C64"/>
      <c r="D64"/>
      <c r="E64"/>
      <c r="F64"/>
      <c r="G64" s="28"/>
      <c r="H64"/>
      <c r="I64"/>
      <c r="J64"/>
      <c r="L64"/>
      <c r="O64"/>
      <c r="P64"/>
      <c r="Q64"/>
    </row>
    <row r="65" spans="1:17" ht="34.5" customHeight="1">
      <c r="A65" s="14"/>
      <c r="G65" s="28"/>
      <c r="M65" s="14"/>
      <c r="N65" s="14"/>
    </row>
    <row r="66" spans="1:17" ht="54" customHeight="1">
      <c r="A66" s="14"/>
      <c r="G66" s="28"/>
      <c r="M66" s="14"/>
      <c r="N66" s="14"/>
    </row>
    <row r="67" spans="1:17" ht="33.75" customHeight="1">
      <c r="A67" s="14"/>
      <c r="G67" s="28"/>
      <c r="O67" s="14"/>
    </row>
    <row r="68" spans="1:17" ht="29.25" customHeight="1">
      <c r="G68" s="28"/>
      <c r="L68" s="14"/>
      <c r="O68" s="14"/>
      <c r="P68" s="14"/>
      <c r="Q68" s="14"/>
    </row>
    <row r="69" spans="1:17" ht="43.5" customHeight="1">
      <c r="G69" s="28"/>
      <c r="O69" s="14"/>
    </row>
    <row r="70" spans="1:17" ht="24" customHeight="1">
      <c r="A70" s="14"/>
      <c r="G70" s="28"/>
      <c r="O70" s="14"/>
    </row>
    <row r="71" spans="1:17" ht="38.25" customHeight="1">
      <c r="G71" s="28"/>
      <c r="O71" s="14"/>
    </row>
    <row r="72" spans="1:17" ht="30" customHeight="1">
      <c r="G72" s="28"/>
      <c r="M72" s="14"/>
      <c r="N72" s="14"/>
      <c r="O72" s="14"/>
    </row>
    <row r="73" spans="1:17" ht="30.75" customHeight="1">
      <c r="B73" s="14"/>
      <c r="G73" s="18"/>
      <c r="O73" s="14"/>
    </row>
    <row r="74" spans="1:17" ht="21.75" customHeight="1">
      <c r="B74" s="14"/>
      <c r="G74" s="18"/>
      <c r="O74" s="14"/>
    </row>
    <row r="75" spans="1:17" ht="30.75" customHeight="1">
      <c r="B75" s="14"/>
      <c r="G75" s="28"/>
    </row>
    <row r="76" spans="1:17" ht="30.75" customHeight="1">
      <c r="B76" s="14"/>
      <c r="G76" s="28"/>
    </row>
    <row r="77" spans="1:17">
      <c r="B77" s="14"/>
      <c r="G77" s="28"/>
    </row>
    <row r="78" spans="1:17">
      <c r="B78" s="14"/>
      <c r="G78" s="28"/>
    </row>
    <row r="79" spans="1:17">
      <c r="B79" s="14"/>
      <c r="G79" s="28"/>
    </row>
    <row r="80" spans="1:17">
      <c r="B80" s="14"/>
      <c r="O80" s="14"/>
    </row>
    <row r="83" spans="2:2">
      <c r="B83" s="14"/>
    </row>
  </sheetData>
  <mergeCells count="1">
    <mergeCell ref="D2:D3"/>
  </mergeCells>
  <phoneticPr fontId="0" type="noConversion"/>
  <conditionalFormatting sqref="A6:A10 B13:B16">
    <cfRule type="cellIs" dxfId="94" priority="7" operator="equal">
      <formula>"!"</formula>
    </cfRule>
  </conditionalFormatting>
  <conditionalFormatting sqref="F6:F10">
    <cfRule type="cellIs" dxfId="93" priority="4" operator="equal">
      <formula>"VEDI NOTA"</formula>
    </cfRule>
    <cfRule type="cellIs" dxfId="92" priority="5" operator="equal">
      <formula>"SCADUTA"</formula>
    </cfRule>
    <cfRule type="cellIs" dxfId="91" priority="6" operator="equal">
      <formula>"MENO DI 30 GIORNI!"</formula>
    </cfRule>
  </conditionalFormatting>
  <hyperlinks>
    <hyperlink ref="C22" r:id="rId1" xr:uid="{00000000-0004-0000-0100-000000000000}"/>
    <hyperlink ref="C19" r:id="rId2" xr:uid="{00000000-0004-0000-0100-000003000000}"/>
    <hyperlink ref="C20" r:id="rId3" xr:uid="{00000000-0004-0000-0100-000005000000}"/>
    <hyperlink ref="C21" r:id="rId4" xr:uid="{00000000-0004-0000-0100-000007000000}"/>
    <hyperlink ref="C23" r:id="rId5" xr:uid="{00000000-0004-0000-0100-000008000000}"/>
    <hyperlink ref="D19" r:id="rId6" xr:uid="{303F11B4-42F4-405D-BC8B-7D1CA83BC9BD}"/>
    <hyperlink ref="D20" r:id="rId7" xr:uid="{4E824F5A-1266-4D6E-8D54-02DFFDC5EC90}"/>
    <hyperlink ref="D21" r:id="rId8" xr:uid="{4289A04A-B0E1-44DE-8F25-B9980D40B2A8}"/>
    <hyperlink ref="D23" r:id="rId9" xr:uid="{7CDBE10E-5D6C-48C8-8EF4-A58B35EB191D}"/>
    <hyperlink ref="D22" r:id="rId10" xr:uid="{91F1FFB8-C313-4391-AB54-F7353EAE8BFC}"/>
    <hyperlink ref="C24" r:id="rId11" xr:uid="{C2C18D40-B262-624C-860E-B0BB80B9661E}"/>
    <hyperlink ref="G6" r:id="rId12" xr:uid="{65E3C976-AF66-2C4A-823C-131FF2640DED}"/>
    <hyperlink ref="G7" r:id="rId13" xr:uid="{4D055A47-7748-2847-BD5C-9C6532BD63E2}"/>
    <hyperlink ref="G8" r:id="rId14" xr:uid="{22FC2A8C-306F-BC48-A9F2-EBA9D62E0163}"/>
    <hyperlink ref="G9" r:id="rId15" xr:uid="{046ADE14-4D3E-4F4C-B174-9400B4FF8E06}"/>
    <hyperlink ref="G10" r:id="rId16" xr:uid="{E8D1A34A-05B6-9745-BB7D-41B236EBD960}"/>
    <hyperlink ref="C13" r:id="rId17" xr:uid="{20AD7E64-E12E-DE4D-99E6-81D9D07DD51F}"/>
    <hyperlink ref="C14" r:id="rId18" xr:uid="{CCE93A95-8C6A-8948-8ACB-EF56AD6318F1}"/>
    <hyperlink ref="C15" r:id="rId19" xr:uid="{653F964B-EBD8-0F40-8730-6BCB878BF336}"/>
    <hyperlink ref="C16" r:id="rId20" xr:uid="{339FC0D8-03A8-A74D-A4DD-42C97E5CC25A}"/>
  </hyperlinks>
  <pageMargins left="0.75" right="0.75" top="1" bottom="1" header="0.5" footer="0.5"/>
  <pageSetup paperSize="9" scale="93" fitToHeight="0" orientation="landscape" r:id="rId21"/>
  <headerFooter alignWithMargins="0"/>
  <drawing r:id="rId2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739"/>
  <sheetViews>
    <sheetView zoomScaleNormal="100" workbookViewId="0">
      <pane ySplit="5" topLeftCell="A736" activePane="bottomLeft" state="frozen"/>
      <selection pane="bottomLeft" activeCell="A739" sqref="A739:XFD739"/>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95" t="s">
        <v>323</v>
      </c>
      <c r="E2" s="83"/>
      <c r="G2" s="89"/>
    </row>
    <row r="3" spans="1:13" ht="21.75" customHeight="1" thickBot="1">
      <c r="C3" s="296"/>
      <c r="E3" s="82" t="s">
        <v>184</v>
      </c>
      <c r="G3" s="82" t="s">
        <v>324</v>
      </c>
    </row>
    <row r="4" spans="1:13" ht="20.25" customHeight="1" thickTop="1" thickBot="1"/>
    <row r="5" spans="1:13" ht="15.75" thickBot="1">
      <c r="A5" s="67" t="s">
        <v>325</v>
      </c>
      <c r="B5" s="67" t="s">
        <v>326</v>
      </c>
      <c r="C5" s="67" t="s">
        <v>327</v>
      </c>
      <c r="D5" s="67" t="s">
        <v>328</v>
      </c>
    </row>
    <row r="6" spans="1:13" ht="45" customHeight="1">
      <c r="A6" s="292">
        <v>2018</v>
      </c>
      <c r="B6" s="75" t="s">
        <v>329</v>
      </c>
      <c r="C6" s="61" t="s">
        <v>330</v>
      </c>
      <c r="D6" s="65">
        <v>43126</v>
      </c>
    </row>
    <row r="7" spans="1:13" ht="45" customHeight="1">
      <c r="A7" s="293"/>
      <c r="B7" s="75" t="s">
        <v>331</v>
      </c>
      <c r="C7" s="61" t="s">
        <v>332</v>
      </c>
      <c r="D7" s="65">
        <v>43129</v>
      </c>
    </row>
    <row r="8" spans="1:13" ht="45" customHeight="1">
      <c r="A8" s="293"/>
      <c r="B8" s="75" t="s">
        <v>235</v>
      </c>
      <c r="C8" s="61" t="s">
        <v>333</v>
      </c>
      <c r="D8" s="65">
        <v>43130</v>
      </c>
    </row>
    <row r="9" spans="1:13" ht="45" customHeight="1">
      <c r="A9" s="293"/>
      <c r="B9" s="75" t="s">
        <v>334</v>
      </c>
      <c r="C9" s="61" t="s">
        <v>333</v>
      </c>
      <c r="D9" s="65">
        <v>43130</v>
      </c>
      <c r="M9" s="87"/>
    </row>
    <row r="10" spans="1:13" ht="45" customHeight="1">
      <c r="A10" s="293"/>
      <c r="B10" s="75" t="s">
        <v>335</v>
      </c>
      <c r="C10" s="61" t="s">
        <v>336</v>
      </c>
      <c r="D10" s="65">
        <v>43131</v>
      </c>
    </row>
    <row r="11" spans="1:13" ht="45" customHeight="1">
      <c r="A11" s="293"/>
      <c r="B11" s="75" t="s">
        <v>337</v>
      </c>
      <c r="C11" s="61" t="s">
        <v>338</v>
      </c>
      <c r="D11" s="65">
        <v>43131</v>
      </c>
    </row>
    <row r="12" spans="1:13" ht="45" customHeight="1">
      <c r="A12" s="293"/>
      <c r="B12" s="75" t="s">
        <v>339</v>
      </c>
      <c r="C12" s="61" t="s">
        <v>340</v>
      </c>
      <c r="D12" s="65">
        <v>43139</v>
      </c>
    </row>
    <row r="13" spans="1:13" ht="45" customHeight="1">
      <c r="A13" s="293"/>
      <c r="B13" s="75" t="s">
        <v>334</v>
      </c>
      <c r="C13" s="61" t="s">
        <v>341</v>
      </c>
      <c r="D13" s="65">
        <v>43146</v>
      </c>
    </row>
    <row r="14" spans="1:13" ht="45" customHeight="1">
      <c r="A14" s="293"/>
      <c r="B14" s="75" t="s">
        <v>342</v>
      </c>
      <c r="C14" s="61" t="s">
        <v>343</v>
      </c>
      <c r="D14" s="65">
        <v>43147</v>
      </c>
    </row>
    <row r="15" spans="1:13" ht="45" customHeight="1">
      <c r="A15" s="293"/>
      <c r="B15" s="75" t="s">
        <v>344</v>
      </c>
      <c r="C15" s="61" t="s">
        <v>345</v>
      </c>
      <c r="D15" s="65">
        <v>43150</v>
      </c>
    </row>
    <row r="16" spans="1:13" ht="45" customHeight="1">
      <c r="A16" s="293"/>
      <c r="B16" s="75" t="s">
        <v>346</v>
      </c>
      <c r="C16" s="61" t="s">
        <v>347</v>
      </c>
      <c r="D16" s="65">
        <v>43158</v>
      </c>
    </row>
    <row r="17" spans="1:4" ht="45" customHeight="1">
      <c r="A17" s="293"/>
      <c r="B17" s="75" t="s">
        <v>334</v>
      </c>
      <c r="C17" s="61" t="s">
        <v>348</v>
      </c>
      <c r="D17" s="65">
        <v>43161</v>
      </c>
    </row>
    <row r="18" spans="1:4" ht="45" customHeight="1">
      <c r="A18" s="293"/>
      <c r="B18" s="75" t="s">
        <v>339</v>
      </c>
      <c r="C18" s="61" t="s">
        <v>349</v>
      </c>
      <c r="D18" s="65">
        <v>43167</v>
      </c>
    </row>
    <row r="19" spans="1:4" ht="45" customHeight="1">
      <c r="A19" s="293"/>
      <c r="B19" s="75" t="s">
        <v>329</v>
      </c>
      <c r="C19" s="61" t="s">
        <v>350</v>
      </c>
      <c r="D19" s="65">
        <v>43168</v>
      </c>
    </row>
    <row r="20" spans="1:4" ht="45" customHeight="1">
      <c r="A20" s="293"/>
      <c r="B20" s="75" t="s">
        <v>329</v>
      </c>
      <c r="C20" s="61" t="s">
        <v>351</v>
      </c>
      <c r="D20" s="65">
        <v>43175</v>
      </c>
    </row>
    <row r="21" spans="1:4" ht="45" customHeight="1">
      <c r="A21" s="293"/>
      <c r="B21" s="75" t="s">
        <v>339</v>
      </c>
      <c r="C21" s="61" t="s">
        <v>352</v>
      </c>
      <c r="D21" s="65">
        <v>43179</v>
      </c>
    </row>
    <row r="22" spans="1:4" ht="45" customHeight="1">
      <c r="A22" s="293"/>
      <c r="B22" s="75" t="s">
        <v>329</v>
      </c>
      <c r="C22" s="61" t="s">
        <v>353</v>
      </c>
      <c r="D22" s="65">
        <v>43179</v>
      </c>
    </row>
    <row r="23" spans="1:4" ht="45" customHeight="1">
      <c r="A23" s="293"/>
      <c r="B23" s="75" t="s">
        <v>354</v>
      </c>
      <c r="C23" s="61" t="s">
        <v>355</v>
      </c>
      <c r="D23" s="65">
        <v>43184</v>
      </c>
    </row>
    <row r="24" spans="1:4" ht="45" customHeight="1">
      <c r="A24" s="293"/>
      <c r="B24" s="75" t="s">
        <v>346</v>
      </c>
      <c r="C24" s="61" t="s">
        <v>356</v>
      </c>
      <c r="D24" s="65">
        <v>43179</v>
      </c>
    </row>
    <row r="25" spans="1:4" ht="45" customHeight="1">
      <c r="A25" s="293"/>
      <c r="B25" s="75" t="s">
        <v>346</v>
      </c>
      <c r="C25" s="61" t="s">
        <v>357</v>
      </c>
      <c r="D25" s="65" t="s">
        <v>358</v>
      </c>
    </row>
    <row r="26" spans="1:4" ht="45" customHeight="1">
      <c r="A26" s="293"/>
      <c r="B26" s="75" t="s">
        <v>359</v>
      </c>
      <c r="C26" s="61" t="s">
        <v>360</v>
      </c>
      <c r="D26" s="65">
        <v>43186</v>
      </c>
    </row>
    <row r="27" spans="1:4" ht="45" customHeight="1">
      <c r="A27" s="293"/>
      <c r="B27" s="75" t="s">
        <v>361</v>
      </c>
      <c r="C27" s="61" t="s">
        <v>362</v>
      </c>
      <c r="D27" s="65">
        <v>43186</v>
      </c>
    </row>
    <row r="28" spans="1:4" ht="45" customHeight="1">
      <c r="A28" s="293"/>
      <c r="B28" s="75" t="s">
        <v>363</v>
      </c>
      <c r="C28" s="61" t="s">
        <v>364</v>
      </c>
      <c r="D28" s="65">
        <v>43200</v>
      </c>
    </row>
    <row r="29" spans="1:4" ht="45" customHeight="1">
      <c r="A29" s="293"/>
      <c r="B29" s="75" t="s">
        <v>363</v>
      </c>
      <c r="C29" s="61" t="s">
        <v>365</v>
      </c>
      <c r="D29" s="65">
        <v>43199</v>
      </c>
    </row>
    <row r="30" spans="1:4" ht="45" customHeight="1">
      <c r="A30" s="293"/>
      <c r="B30" s="75" t="s">
        <v>329</v>
      </c>
      <c r="C30" s="61" t="s">
        <v>366</v>
      </c>
      <c r="D30" s="65">
        <v>43200</v>
      </c>
    </row>
    <row r="31" spans="1:4" ht="45" customHeight="1">
      <c r="A31" s="293"/>
      <c r="B31" s="75" t="s">
        <v>334</v>
      </c>
      <c r="C31" s="61" t="s">
        <v>367</v>
      </c>
      <c r="D31" s="65">
        <v>43206</v>
      </c>
    </row>
    <row r="32" spans="1:4" ht="45" customHeight="1">
      <c r="A32" s="293"/>
      <c r="B32" s="75" t="s">
        <v>334</v>
      </c>
      <c r="C32" s="61" t="s">
        <v>368</v>
      </c>
      <c r="D32" s="65">
        <v>43206</v>
      </c>
    </row>
    <row r="33" spans="1:4" ht="45" customHeight="1">
      <c r="A33" s="293"/>
      <c r="B33" s="75" t="s">
        <v>369</v>
      </c>
      <c r="C33" s="61" t="s">
        <v>370</v>
      </c>
      <c r="D33" s="65">
        <v>43207</v>
      </c>
    </row>
    <row r="34" spans="1:4" ht="45" customHeight="1">
      <c r="A34" s="293"/>
      <c r="B34" s="75" t="s">
        <v>334</v>
      </c>
      <c r="C34" s="61" t="s">
        <v>371</v>
      </c>
      <c r="D34" s="65">
        <v>43210</v>
      </c>
    </row>
    <row r="35" spans="1:4" ht="45" customHeight="1">
      <c r="A35" s="293"/>
      <c r="B35" s="75" t="s">
        <v>334</v>
      </c>
      <c r="C35" s="61" t="s">
        <v>372</v>
      </c>
      <c r="D35" s="65">
        <v>43210</v>
      </c>
    </row>
    <row r="36" spans="1:4" ht="45" customHeight="1">
      <c r="A36" s="293"/>
      <c r="B36" s="75" t="s">
        <v>329</v>
      </c>
      <c r="C36" s="61" t="s">
        <v>373</v>
      </c>
      <c r="D36" s="65">
        <v>43209</v>
      </c>
    </row>
    <row r="37" spans="1:4" ht="45" customHeight="1">
      <c r="A37" s="293"/>
      <c r="B37" s="75" t="s">
        <v>374</v>
      </c>
      <c r="C37" s="61" t="s">
        <v>375</v>
      </c>
      <c r="D37" s="65">
        <v>43217</v>
      </c>
    </row>
    <row r="38" spans="1:4" ht="45" customHeight="1">
      <c r="A38" s="293"/>
      <c r="B38" s="75" t="s">
        <v>329</v>
      </c>
      <c r="C38" s="61" t="s">
        <v>373</v>
      </c>
      <c r="D38" s="65">
        <v>43209</v>
      </c>
    </row>
    <row r="39" spans="1:4" ht="45" customHeight="1">
      <c r="A39" s="293"/>
      <c r="B39" s="75" t="s">
        <v>334</v>
      </c>
      <c r="C39" s="61" t="s">
        <v>376</v>
      </c>
      <c r="D39" s="65">
        <v>43222</v>
      </c>
    </row>
    <row r="40" spans="1:4" ht="45" customHeight="1">
      <c r="A40" s="293"/>
      <c r="B40" s="75" t="s">
        <v>334</v>
      </c>
      <c r="C40" s="61" t="s">
        <v>377</v>
      </c>
      <c r="D40" s="65">
        <v>43221</v>
      </c>
    </row>
    <row r="41" spans="1:4" ht="45" customHeight="1">
      <c r="A41" s="293"/>
      <c r="B41" s="75" t="s">
        <v>334</v>
      </c>
      <c r="C41" s="61" t="s">
        <v>378</v>
      </c>
      <c r="D41" s="65">
        <v>43222</v>
      </c>
    </row>
    <row r="42" spans="1:4" ht="45" customHeight="1">
      <c r="A42" s="293"/>
      <c r="B42" s="75" t="s">
        <v>379</v>
      </c>
      <c r="C42" s="61" t="s">
        <v>380</v>
      </c>
      <c r="D42" s="65">
        <v>43217</v>
      </c>
    </row>
    <row r="43" spans="1:4" ht="45" customHeight="1">
      <c r="A43" s="293"/>
      <c r="B43" s="75" t="s">
        <v>379</v>
      </c>
      <c r="C43" s="61" t="s">
        <v>381</v>
      </c>
      <c r="D43" s="65">
        <v>43222</v>
      </c>
    </row>
    <row r="44" spans="1:4" ht="45" customHeight="1">
      <c r="A44" s="293"/>
      <c r="B44" s="75" t="s">
        <v>379</v>
      </c>
      <c r="C44" s="61" t="s">
        <v>382</v>
      </c>
      <c r="D44" s="65">
        <v>43217</v>
      </c>
    </row>
    <row r="45" spans="1:4" ht="45" customHeight="1">
      <c r="A45" s="293"/>
      <c r="B45" s="75" t="s">
        <v>383</v>
      </c>
      <c r="C45" s="61" t="s">
        <v>384</v>
      </c>
      <c r="D45" s="65">
        <v>43223</v>
      </c>
    </row>
    <row r="46" spans="1:4" ht="45" customHeight="1">
      <c r="A46" s="293"/>
      <c r="B46" s="75" t="s">
        <v>385</v>
      </c>
      <c r="C46" s="61" t="s">
        <v>386</v>
      </c>
      <c r="D46" s="65">
        <v>43223</v>
      </c>
    </row>
    <row r="47" spans="1:4" ht="45" customHeight="1">
      <c r="A47" s="293"/>
      <c r="B47" s="75" t="s">
        <v>346</v>
      </c>
      <c r="C47" s="61" t="s">
        <v>387</v>
      </c>
      <c r="D47" s="65">
        <v>43234</v>
      </c>
    </row>
    <row r="48" spans="1:4" ht="45" customHeight="1">
      <c r="A48" s="293"/>
      <c r="B48" s="75" t="s">
        <v>346</v>
      </c>
      <c r="C48" s="61" t="s">
        <v>388</v>
      </c>
      <c r="D48" s="65">
        <v>43236</v>
      </c>
    </row>
    <row r="49" spans="1:4" ht="45" customHeight="1">
      <c r="A49" s="293"/>
      <c r="B49" s="75" t="s">
        <v>389</v>
      </c>
      <c r="C49" s="61" t="s">
        <v>390</v>
      </c>
      <c r="D49" s="65">
        <v>43237</v>
      </c>
    </row>
    <row r="50" spans="1:4" ht="45" customHeight="1">
      <c r="A50" s="293"/>
      <c r="B50" s="75" t="s">
        <v>385</v>
      </c>
      <c r="C50" s="61" t="s">
        <v>391</v>
      </c>
      <c r="D50" s="65">
        <v>43228</v>
      </c>
    </row>
    <row r="51" spans="1:4" ht="45" customHeight="1">
      <c r="A51" s="293"/>
      <c r="B51" s="75" t="s">
        <v>346</v>
      </c>
      <c r="C51" s="61" t="s">
        <v>392</v>
      </c>
      <c r="D51" s="65">
        <v>43236</v>
      </c>
    </row>
    <row r="52" spans="1:4" ht="45" customHeight="1">
      <c r="A52" s="293"/>
      <c r="B52" s="75" t="s">
        <v>379</v>
      </c>
      <c r="C52" s="61" t="s">
        <v>393</v>
      </c>
      <c r="D52" s="65">
        <v>43237</v>
      </c>
    </row>
    <row r="53" spans="1:4" ht="45" customHeight="1">
      <c r="A53" s="293"/>
      <c r="B53" s="75" t="s">
        <v>379</v>
      </c>
      <c r="C53" s="61" t="s">
        <v>394</v>
      </c>
      <c r="D53" s="65">
        <v>43224</v>
      </c>
    </row>
    <row r="54" spans="1:4" ht="45" customHeight="1">
      <c r="A54" s="293"/>
      <c r="B54" s="75" t="s">
        <v>369</v>
      </c>
      <c r="C54" s="61" t="s">
        <v>395</v>
      </c>
      <c r="D54" s="65">
        <v>43228</v>
      </c>
    </row>
    <row r="55" spans="1:4" ht="45" customHeight="1">
      <c r="A55" s="293"/>
      <c r="B55" s="75" t="s">
        <v>346</v>
      </c>
      <c r="C55" s="61" t="s">
        <v>396</v>
      </c>
      <c r="D55" s="65">
        <v>43235</v>
      </c>
    </row>
    <row r="56" spans="1:4" ht="45" customHeight="1">
      <c r="A56" s="293"/>
      <c r="B56" s="75" t="s">
        <v>397</v>
      </c>
      <c r="C56" s="61" t="s">
        <v>398</v>
      </c>
      <c r="D56" s="65">
        <v>43237</v>
      </c>
    </row>
    <row r="57" spans="1:4" ht="45" customHeight="1">
      <c r="A57" s="293"/>
      <c r="B57" s="75" t="s">
        <v>379</v>
      </c>
      <c r="C57" s="61" t="s">
        <v>399</v>
      </c>
      <c r="D57" s="65">
        <v>43238</v>
      </c>
    </row>
    <row r="58" spans="1:4" ht="45" customHeight="1">
      <c r="A58" s="293"/>
      <c r="B58" s="75" t="s">
        <v>400</v>
      </c>
      <c r="C58" s="61" t="s">
        <v>401</v>
      </c>
      <c r="D58" s="65">
        <v>43241</v>
      </c>
    </row>
    <row r="59" spans="1:4" ht="45" customHeight="1">
      <c r="A59" s="293"/>
      <c r="B59" s="75" t="s">
        <v>346</v>
      </c>
      <c r="C59" s="61" t="s">
        <v>402</v>
      </c>
      <c r="D59" s="65">
        <v>43255</v>
      </c>
    </row>
    <row r="60" spans="1:4" ht="45" customHeight="1">
      <c r="A60" s="293"/>
      <c r="B60" s="75" t="s">
        <v>346</v>
      </c>
      <c r="C60" s="61" t="s">
        <v>403</v>
      </c>
      <c r="D60" s="65">
        <v>43255</v>
      </c>
    </row>
    <row r="61" spans="1:4" ht="45" customHeight="1">
      <c r="A61" s="293"/>
      <c r="B61" s="75" t="s">
        <v>374</v>
      </c>
      <c r="C61" s="61" t="s">
        <v>404</v>
      </c>
      <c r="D61" s="65">
        <v>43252</v>
      </c>
    </row>
    <row r="62" spans="1:4" ht="45" customHeight="1">
      <c r="A62" s="293"/>
      <c r="B62" s="75" t="s">
        <v>346</v>
      </c>
      <c r="C62" s="61" t="s">
        <v>405</v>
      </c>
      <c r="D62" s="65">
        <v>43252</v>
      </c>
    </row>
    <row r="63" spans="1:4" ht="45" customHeight="1">
      <c r="A63" s="293"/>
      <c r="B63" s="75" t="s">
        <v>374</v>
      </c>
      <c r="C63" s="61" t="s">
        <v>406</v>
      </c>
      <c r="D63" s="65">
        <v>43252</v>
      </c>
    </row>
    <row r="64" spans="1:4" ht="45" customHeight="1">
      <c r="A64" s="293"/>
      <c r="B64" s="75" t="s">
        <v>374</v>
      </c>
      <c r="C64" s="61" t="s">
        <v>407</v>
      </c>
      <c r="D64" s="65">
        <v>43255</v>
      </c>
    </row>
    <row r="65" spans="1:4" ht="45" customHeight="1">
      <c r="A65" s="293"/>
      <c r="B65" s="75" t="s">
        <v>335</v>
      </c>
      <c r="C65" s="61" t="s">
        <v>408</v>
      </c>
      <c r="D65" s="65">
        <v>43258</v>
      </c>
    </row>
    <row r="66" spans="1:4" ht="45" customHeight="1">
      <c r="A66" s="293"/>
      <c r="B66" s="75" t="s">
        <v>374</v>
      </c>
      <c r="C66" s="61" t="s">
        <v>409</v>
      </c>
      <c r="D66" s="65">
        <v>43256</v>
      </c>
    </row>
    <row r="67" spans="1:4" ht="45" customHeight="1">
      <c r="A67" s="293"/>
      <c r="B67" s="75" t="s">
        <v>410</v>
      </c>
      <c r="C67" s="61" t="s">
        <v>411</v>
      </c>
      <c r="D67" s="65">
        <v>43262</v>
      </c>
    </row>
    <row r="68" spans="1:4" ht="45" customHeight="1">
      <c r="A68" s="293"/>
      <c r="B68" s="75" t="s">
        <v>369</v>
      </c>
      <c r="C68" s="61" t="s">
        <v>412</v>
      </c>
      <c r="D68" s="65">
        <v>43259</v>
      </c>
    </row>
    <row r="69" spans="1:4" ht="45" customHeight="1">
      <c r="A69" s="293"/>
      <c r="B69" s="75" t="s">
        <v>413</v>
      </c>
      <c r="C69" s="61" t="s">
        <v>414</v>
      </c>
      <c r="D69" s="65">
        <v>43259</v>
      </c>
    </row>
    <row r="70" spans="1:4" ht="45" customHeight="1">
      <c r="A70" s="293"/>
      <c r="B70" s="75" t="s">
        <v>346</v>
      </c>
      <c r="C70" s="61" t="s">
        <v>415</v>
      </c>
      <c r="D70" s="65">
        <v>43263</v>
      </c>
    </row>
    <row r="71" spans="1:4" ht="45" customHeight="1">
      <c r="A71" s="293"/>
      <c r="B71" s="75" t="s">
        <v>374</v>
      </c>
      <c r="C71" s="61" t="s">
        <v>416</v>
      </c>
      <c r="D71" s="65">
        <v>43265</v>
      </c>
    </row>
    <row r="72" spans="1:4" ht="45" customHeight="1">
      <c r="A72" s="293"/>
      <c r="B72" s="75" t="s">
        <v>335</v>
      </c>
      <c r="C72" s="61" t="s">
        <v>417</v>
      </c>
      <c r="D72" s="65">
        <v>43265</v>
      </c>
    </row>
    <row r="73" spans="1:4" ht="45" customHeight="1">
      <c r="A73" s="293"/>
      <c r="B73" s="75" t="s">
        <v>385</v>
      </c>
      <c r="C73" s="61" t="s">
        <v>418</v>
      </c>
      <c r="D73" s="65">
        <v>43266</v>
      </c>
    </row>
    <row r="74" spans="1:4" ht="45" customHeight="1">
      <c r="A74" s="293"/>
      <c r="B74" s="75" t="s">
        <v>329</v>
      </c>
      <c r="C74" s="61" t="s">
        <v>419</v>
      </c>
      <c r="D74" s="65">
        <v>43273</v>
      </c>
    </row>
    <row r="75" spans="1:4" ht="45" customHeight="1">
      <c r="A75" s="293"/>
      <c r="B75" s="75" t="s">
        <v>329</v>
      </c>
      <c r="C75" s="61" t="s">
        <v>420</v>
      </c>
      <c r="D75" s="65">
        <v>43269</v>
      </c>
    </row>
    <row r="76" spans="1:4" ht="45" customHeight="1">
      <c r="A76" s="293"/>
      <c r="B76" s="75" t="s">
        <v>421</v>
      </c>
      <c r="C76" s="61" t="s">
        <v>422</v>
      </c>
      <c r="D76" s="65">
        <v>43272</v>
      </c>
    </row>
    <row r="77" spans="1:4" ht="45" customHeight="1">
      <c r="A77" s="293"/>
      <c r="B77" s="75" t="s">
        <v>385</v>
      </c>
      <c r="C77" s="61" t="s">
        <v>423</v>
      </c>
      <c r="D77" s="65">
        <v>43277</v>
      </c>
    </row>
    <row r="78" spans="1:4" ht="45" customHeight="1">
      <c r="A78" s="293"/>
      <c r="B78" s="75" t="s">
        <v>346</v>
      </c>
      <c r="C78" s="61" t="s">
        <v>424</v>
      </c>
      <c r="D78" s="65">
        <v>43277</v>
      </c>
    </row>
    <row r="79" spans="1:4" ht="45" customHeight="1">
      <c r="A79" s="293"/>
      <c r="B79" s="75" t="s">
        <v>425</v>
      </c>
      <c r="C79" s="61" t="s">
        <v>426</v>
      </c>
      <c r="D79" s="65">
        <v>43293</v>
      </c>
    </row>
    <row r="80" spans="1:4" ht="45" customHeight="1">
      <c r="A80" s="293"/>
      <c r="B80" s="75" t="s">
        <v>427</v>
      </c>
      <c r="C80" s="61" t="s">
        <v>428</v>
      </c>
      <c r="D80" s="65">
        <v>43291</v>
      </c>
    </row>
    <row r="81" spans="1:4" ht="45" customHeight="1">
      <c r="A81" s="293"/>
      <c r="B81" s="75" t="s">
        <v>421</v>
      </c>
      <c r="C81" s="61" t="s">
        <v>429</v>
      </c>
      <c r="D81" s="65">
        <v>43291</v>
      </c>
    </row>
    <row r="82" spans="1:4" ht="45" customHeight="1">
      <c r="A82" s="293"/>
      <c r="B82" s="75" t="s">
        <v>329</v>
      </c>
      <c r="C82" s="61" t="s">
        <v>430</v>
      </c>
      <c r="D82" s="65">
        <v>43298</v>
      </c>
    </row>
    <row r="83" spans="1:4" ht="45" customHeight="1">
      <c r="A83" s="293"/>
      <c r="B83" s="75" t="s">
        <v>369</v>
      </c>
      <c r="C83" s="61" t="s">
        <v>431</v>
      </c>
      <c r="D83" s="65">
        <v>43302</v>
      </c>
    </row>
    <row r="84" spans="1:4" ht="45" customHeight="1">
      <c r="A84" s="293"/>
      <c r="B84" s="75" t="s">
        <v>335</v>
      </c>
      <c r="C84" s="61" t="s">
        <v>432</v>
      </c>
      <c r="D84" s="65">
        <v>43301</v>
      </c>
    </row>
    <row r="85" spans="1:4" ht="45" customHeight="1">
      <c r="A85" s="293"/>
      <c r="B85" s="75" t="s">
        <v>421</v>
      </c>
      <c r="C85" s="61" t="s">
        <v>433</v>
      </c>
      <c r="D85" s="65">
        <v>43307</v>
      </c>
    </row>
    <row r="86" spans="1:4" ht="45" customHeight="1">
      <c r="A86" s="293"/>
      <c r="B86" s="75" t="s">
        <v>346</v>
      </c>
      <c r="C86" s="61" t="s">
        <v>434</v>
      </c>
      <c r="D86" s="65">
        <v>43304</v>
      </c>
    </row>
    <row r="87" spans="1:4" ht="45" customHeight="1">
      <c r="A87" s="293"/>
      <c r="B87" s="75" t="s">
        <v>369</v>
      </c>
      <c r="C87" s="61" t="s">
        <v>435</v>
      </c>
      <c r="D87" s="65">
        <v>43312</v>
      </c>
    </row>
    <row r="88" spans="1:4" ht="45" customHeight="1">
      <c r="A88" s="293"/>
      <c r="B88" s="75" t="s">
        <v>346</v>
      </c>
      <c r="C88" s="61" t="s">
        <v>436</v>
      </c>
      <c r="D88" s="65">
        <v>43312</v>
      </c>
    </row>
    <row r="89" spans="1:4" ht="45" customHeight="1">
      <c r="A89" s="293"/>
      <c r="B89" s="75" t="s">
        <v>329</v>
      </c>
      <c r="C89" s="61" t="s">
        <v>437</v>
      </c>
      <c r="D89" s="65">
        <v>43312</v>
      </c>
    </row>
    <row r="90" spans="1:4" ht="45" customHeight="1">
      <c r="A90" s="293"/>
      <c r="B90" s="75" t="s">
        <v>346</v>
      </c>
      <c r="C90" s="61" t="s">
        <v>438</v>
      </c>
      <c r="D90" s="65">
        <v>43332</v>
      </c>
    </row>
    <row r="91" spans="1:4" ht="45" customHeight="1">
      <c r="A91" s="293"/>
      <c r="B91" s="75" t="s">
        <v>339</v>
      </c>
      <c r="C91" s="61" t="s">
        <v>439</v>
      </c>
      <c r="D91" s="65">
        <v>43368</v>
      </c>
    </row>
    <row r="92" spans="1:4" ht="45" customHeight="1">
      <c r="A92" s="293"/>
      <c r="B92" s="75" t="s">
        <v>329</v>
      </c>
      <c r="C92" s="61" t="s">
        <v>440</v>
      </c>
      <c r="D92" s="65">
        <v>43374</v>
      </c>
    </row>
    <row r="93" spans="1:4" ht="45" customHeight="1">
      <c r="A93" s="293"/>
      <c r="B93" s="75" t="s">
        <v>346</v>
      </c>
      <c r="C93" s="61" t="s">
        <v>441</v>
      </c>
      <c r="D93" s="65">
        <v>43374</v>
      </c>
    </row>
    <row r="94" spans="1:4" ht="45" customHeight="1">
      <c r="A94" s="293"/>
      <c r="B94" s="75" t="s">
        <v>339</v>
      </c>
      <c r="C94" s="61" t="s">
        <v>442</v>
      </c>
      <c r="D94" s="65">
        <v>43375</v>
      </c>
    </row>
    <row r="95" spans="1:4" ht="45" customHeight="1">
      <c r="A95" s="293"/>
      <c r="B95" s="75" t="s">
        <v>329</v>
      </c>
      <c r="C95" s="61" t="s">
        <v>443</v>
      </c>
      <c r="D95" s="65">
        <v>43375</v>
      </c>
    </row>
    <row r="96" spans="1:4" ht="45" customHeight="1">
      <c r="A96" s="293"/>
      <c r="B96" s="75" t="s">
        <v>339</v>
      </c>
      <c r="C96" s="61" t="s">
        <v>444</v>
      </c>
      <c r="D96" s="65">
        <v>43375</v>
      </c>
    </row>
    <row r="97" spans="1:4" ht="45" customHeight="1">
      <c r="A97" s="293"/>
      <c r="B97" s="75" t="s">
        <v>346</v>
      </c>
      <c r="C97" s="61" t="s">
        <v>445</v>
      </c>
      <c r="D97" s="65">
        <v>43398</v>
      </c>
    </row>
    <row r="98" spans="1:4" ht="45" customHeight="1">
      <c r="A98" s="293"/>
      <c r="B98" s="75" t="s">
        <v>446</v>
      </c>
      <c r="C98" s="61" t="s">
        <v>447</v>
      </c>
      <c r="D98" s="65">
        <v>43413</v>
      </c>
    </row>
    <row r="99" spans="1:4" ht="45" customHeight="1">
      <c r="A99" s="293"/>
      <c r="B99" s="75" t="s">
        <v>448</v>
      </c>
      <c r="C99" s="61" t="s">
        <v>449</v>
      </c>
      <c r="D99" s="65">
        <v>43416</v>
      </c>
    </row>
    <row r="100" spans="1:4" ht="45" customHeight="1">
      <c r="A100" s="293"/>
      <c r="B100" s="75" t="s">
        <v>334</v>
      </c>
      <c r="C100" s="61" t="s">
        <v>450</v>
      </c>
      <c r="D100" s="65">
        <v>43416</v>
      </c>
    </row>
    <row r="101" spans="1:4" ht="45" customHeight="1">
      <c r="A101" s="293"/>
      <c r="B101" s="75" t="s">
        <v>446</v>
      </c>
      <c r="C101" s="61" t="s">
        <v>451</v>
      </c>
      <c r="D101" s="65">
        <v>43423</v>
      </c>
    </row>
    <row r="102" spans="1:4" ht="45" customHeight="1">
      <c r="A102" s="293"/>
      <c r="B102" s="75" t="s">
        <v>329</v>
      </c>
      <c r="C102" s="61" t="s">
        <v>452</v>
      </c>
      <c r="D102" s="65">
        <v>43423</v>
      </c>
    </row>
    <row r="103" spans="1:4" ht="45" customHeight="1">
      <c r="A103" s="293"/>
      <c r="B103" s="75" t="s">
        <v>329</v>
      </c>
      <c r="C103" s="61" t="s">
        <v>453</v>
      </c>
      <c r="D103" s="65">
        <v>43434</v>
      </c>
    </row>
    <row r="104" spans="1:4" ht="45" customHeight="1">
      <c r="A104" s="293"/>
      <c r="B104" s="75" t="s">
        <v>346</v>
      </c>
      <c r="C104" s="61" t="s">
        <v>454</v>
      </c>
      <c r="D104" s="65">
        <v>43434</v>
      </c>
    </row>
    <row r="105" spans="1:4" ht="45" customHeight="1">
      <c r="A105" s="293"/>
      <c r="B105" s="75" t="s">
        <v>369</v>
      </c>
      <c r="C105" s="61" t="s">
        <v>455</v>
      </c>
      <c r="D105" s="65">
        <v>43468</v>
      </c>
    </row>
    <row r="106" spans="1:4" ht="45" customHeight="1">
      <c r="A106" s="293"/>
      <c r="B106" s="75" t="s">
        <v>346</v>
      </c>
      <c r="C106" s="61" t="s">
        <v>456</v>
      </c>
      <c r="D106" s="65">
        <v>43437</v>
      </c>
    </row>
    <row r="107" spans="1:4" ht="45" customHeight="1">
      <c r="A107" s="293"/>
      <c r="B107" s="75" t="s">
        <v>369</v>
      </c>
      <c r="C107" s="61" t="s">
        <v>457</v>
      </c>
      <c r="D107" s="65">
        <v>43439</v>
      </c>
    </row>
    <row r="108" spans="1:4" ht="45" customHeight="1">
      <c r="A108" s="293"/>
      <c r="B108" s="75" t="s">
        <v>374</v>
      </c>
      <c r="C108" s="61" t="s">
        <v>458</v>
      </c>
      <c r="D108" s="65">
        <v>43440</v>
      </c>
    </row>
    <row r="109" spans="1:4" ht="45" customHeight="1">
      <c r="A109" s="293"/>
      <c r="B109" s="75" t="s">
        <v>329</v>
      </c>
      <c r="C109" s="61" t="s">
        <v>459</v>
      </c>
      <c r="D109" s="65">
        <v>43440</v>
      </c>
    </row>
    <row r="110" spans="1:4" ht="45" customHeight="1">
      <c r="A110" s="293"/>
      <c r="B110" s="75" t="s">
        <v>460</v>
      </c>
      <c r="C110" s="61" t="s">
        <v>461</v>
      </c>
      <c r="D110" s="65">
        <v>43443</v>
      </c>
    </row>
    <row r="111" spans="1:4" ht="45" customHeight="1">
      <c r="A111" s="293"/>
      <c r="B111" s="75" t="s">
        <v>369</v>
      </c>
      <c r="C111" s="61" t="s">
        <v>462</v>
      </c>
      <c r="D111" s="65">
        <v>43452</v>
      </c>
    </row>
    <row r="112" spans="1:4" ht="45" customHeight="1">
      <c r="A112" s="293"/>
      <c r="B112" s="75" t="s">
        <v>334</v>
      </c>
      <c r="C112" s="61" t="s">
        <v>463</v>
      </c>
      <c r="D112" s="65">
        <v>43451</v>
      </c>
    </row>
    <row r="113" spans="1:4" ht="45" customHeight="1">
      <c r="A113" s="293"/>
      <c r="B113" s="75" t="s">
        <v>329</v>
      </c>
      <c r="C113" s="61" t="s">
        <v>464</v>
      </c>
      <c r="D113" s="65">
        <v>43451</v>
      </c>
    </row>
    <row r="114" spans="1:4" ht="45" customHeight="1">
      <c r="A114" s="293"/>
      <c r="B114" s="75" t="s">
        <v>346</v>
      </c>
      <c r="C114" s="61" t="s">
        <v>465</v>
      </c>
      <c r="D114" s="65">
        <v>43451</v>
      </c>
    </row>
    <row r="115" spans="1:4" ht="45" customHeight="1">
      <c r="A115" s="293"/>
      <c r="B115" s="75" t="s">
        <v>329</v>
      </c>
      <c r="C115" s="61" t="s">
        <v>466</v>
      </c>
      <c r="D115" s="65">
        <v>43451</v>
      </c>
    </row>
    <row r="116" spans="1:4" ht="45" customHeight="1">
      <c r="A116" s="293"/>
      <c r="B116" s="75" t="s">
        <v>334</v>
      </c>
      <c r="C116" s="61" t="s">
        <v>467</v>
      </c>
      <c r="D116" s="65">
        <v>43497</v>
      </c>
    </row>
    <row r="117" spans="1:4" ht="45" customHeight="1">
      <c r="A117" s="293"/>
      <c r="B117" s="75" t="s">
        <v>335</v>
      </c>
      <c r="C117" s="61" t="s">
        <v>468</v>
      </c>
      <c r="D117" s="65">
        <v>43455</v>
      </c>
    </row>
    <row r="118" spans="1:4" ht="45" customHeight="1">
      <c r="A118" s="293"/>
      <c r="B118" s="75" t="s">
        <v>346</v>
      </c>
      <c r="C118" s="61" t="s">
        <v>469</v>
      </c>
      <c r="D118" s="65">
        <v>43455</v>
      </c>
    </row>
    <row r="119" spans="1:4" ht="45" customHeight="1" thickBot="1">
      <c r="A119" s="294"/>
      <c r="B119" s="75" t="s">
        <v>470</v>
      </c>
      <c r="C119" s="61" t="s">
        <v>471</v>
      </c>
      <c r="D119" s="65">
        <v>43458</v>
      </c>
    </row>
    <row r="120" spans="1:4" ht="45" customHeight="1">
      <c r="A120" s="292">
        <v>2019</v>
      </c>
      <c r="B120" s="75" t="s">
        <v>425</v>
      </c>
      <c r="C120" s="61" t="s">
        <v>472</v>
      </c>
      <c r="D120" s="65">
        <v>43469</v>
      </c>
    </row>
    <row r="121" spans="1:4" ht="45" customHeight="1">
      <c r="A121" s="293"/>
      <c r="B121" s="75" t="s">
        <v>334</v>
      </c>
      <c r="C121" s="61" t="s">
        <v>473</v>
      </c>
      <c r="D121" s="65">
        <v>43472</v>
      </c>
    </row>
    <row r="122" spans="1:4" ht="45" customHeight="1">
      <c r="A122" s="293"/>
      <c r="B122" s="75" t="s">
        <v>334</v>
      </c>
      <c r="C122" s="61" t="s">
        <v>474</v>
      </c>
      <c r="D122" s="65">
        <v>43476</v>
      </c>
    </row>
    <row r="123" spans="1:4" ht="45" customHeight="1">
      <c r="A123" s="293"/>
      <c r="B123" s="75" t="s">
        <v>329</v>
      </c>
      <c r="C123" s="61" t="s">
        <v>475</v>
      </c>
      <c r="D123" s="65">
        <v>43479</v>
      </c>
    </row>
    <row r="124" spans="1:4" ht="45" customHeight="1">
      <c r="A124" s="293"/>
      <c r="B124" s="75" t="s">
        <v>346</v>
      </c>
      <c r="C124" s="61" t="s">
        <v>476</v>
      </c>
      <c r="D124" s="65">
        <v>43480</v>
      </c>
    </row>
    <row r="125" spans="1:4" ht="45" customHeight="1">
      <c r="A125" s="293"/>
      <c r="B125" s="75" t="s">
        <v>329</v>
      </c>
      <c r="C125" s="61" t="s">
        <v>477</v>
      </c>
      <c r="D125" s="65">
        <v>43480</v>
      </c>
    </row>
    <row r="126" spans="1:4" ht="45" customHeight="1">
      <c r="A126" s="293"/>
      <c r="B126" s="75" t="s">
        <v>334</v>
      </c>
      <c r="C126" s="61" t="s">
        <v>478</v>
      </c>
      <c r="D126" s="65">
        <v>43483</v>
      </c>
    </row>
    <row r="127" spans="1:4" ht="45" customHeight="1">
      <c r="A127" s="293"/>
      <c r="B127" s="75" t="s">
        <v>329</v>
      </c>
      <c r="C127" s="61" t="s">
        <v>479</v>
      </c>
      <c r="D127" s="65">
        <v>43483</v>
      </c>
    </row>
    <row r="128" spans="1:4" ht="45" customHeight="1">
      <c r="A128" s="293"/>
      <c r="B128" s="75" t="s">
        <v>374</v>
      </c>
      <c r="C128" s="61" t="s">
        <v>480</v>
      </c>
      <c r="D128" s="65">
        <v>43483</v>
      </c>
    </row>
    <row r="129" spans="1:4" ht="45" customHeight="1">
      <c r="A129" s="293"/>
      <c r="B129" s="75" t="s">
        <v>334</v>
      </c>
      <c r="C129" s="61" t="s">
        <v>481</v>
      </c>
      <c r="D129" s="65">
        <v>43489</v>
      </c>
    </row>
    <row r="130" spans="1:4" ht="45" customHeight="1">
      <c r="A130" s="293"/>
      <c r="B130" s="75" t="s">
        <v>374</v>
      </c>
      <c r="C130" s="61" t="s">
        <v>482</v>
      </c>
      <c r="D130" s="65">
        <v>43489</v>
      </c>
    </row>
    <row r="131" spans="1:4" ht="45" customHeight="1">
      <c r="A131" s="293"/>
      <c r="B131" s="75" t="s">
        <v>374</v>
      </c>
      <c r="C131" s="61" t="s">
        <v>483</v>
      </c>
      <c r="D131" s="65">
        <v>43489</v>
      </c>
    </row>
    <row r="132" spans="1:4" ht="45" customHeight="1">
      <c r="A132" s="293"/>
      <c r="B132" s="75" t="s">
        <v>329</v>
      </c>
      <c r="C132" s="61" t="s">
        <v>484</v>
      </c>
      <c r="D132" s="65">
        <v>43486</v>
      </c>
    </row>
    <row r="133" spans="1:4" ht="45" customHeight="1">
      <c r="A133" s="293"/>
      <c r="B133" s="75" t="s">
        <v>329</v>
      </c>
      <c r="C133" s="61" t="s">
        <v>485</v>
      </c>
      <c r="D133" s="65">
        <v>43489</v>
      </c>
    </row>
    <row r="134" spans="1:4" ht="45" customHeight="1">
      <c r="A134" s="293"/>
      <c r="B134" s="75" t="s">
        <v>486</v>
      </c>
      <c r="C134" s="61" t="s">
        <v>487</v>
      </c>
      <c r="D134" s="65">
        <v>43490</v>
      </c>
    </row>
    <row r="135" spans="1:4" ht="45" customHeight="1">
      <c r="A135" s="293"/>
      <c r="B135" s="75" t="s">
        <v>329</v>
      </c>
      <c r="C135" s="61" t="s">
        <v>488</v>
      </c>
      <c r="D135" s="65">
        <v>43490</v>
      </c>
    </row>
    <row r="136" spans="1:4" ht="45" customHeight="1">
      <c r="A136" s="293"/>
      <c r="B136" s="75" t="s">
        <v>335</v>
      </c>
      <c r="C136" s="61" t="s">
        <v>489</v>
      </c>
      <c r="D136" s="65">
        <v>43494</v>
      </c>
    </row>
    <row r="137" spans="1:4" ht="45" customHeight="1">
      <c r="A137" s="293"/>
      <c r="B137" s="75" t="s">
        <v>374</v>
      </c>
      <c r="C137" s="61" t="s">
        <v>490</v>
      </c>
      <c r="D137" s="65">
        <v>43494</v>
      </c>
    </row>
    <row r="138" spans="1:4" ht="45" customHeight="1">
      <c r="A138" s="293"/>
      <c r="B138" s="75" t="s">
        <v>329</v>
      </c>
      <c r="C138" s="61" t="s">
        <v>491</v>
      </c>
      <c r="D138" s="65">
        <v>43490</v>
      </c>
    </row>
    <row r="139" spans="1:4" ht="45" customHeight="1">
      <c r="A139" s="293"/>
      <c r="B139" s="75" t="s">
        <v>446</v>
      </c>
      <c r="C139" s="61" t="s">
        <v>492</v>
      </c>
      <c r="D139" s="65">
        <v>43494</v>
      </c>
    </row>
    <row r="140" spans="1:4" ht="45" customHeight="1">
      <c r="A140" s="293"/>
      <c r="B140" s="75" t="s">
        <v>335</v>
      </c>
      <c r="C140" s="61" t="s">
        <v>493</v>
      </c>
      <c r="D140" s="65">
        <v>43495</v>
      </c>
    </row>
    <row r="141" spans="1:4" ht="45" customHeight="1">
      <c r="A141" s="293"/>
      <c r="B141" s="75" t="s">
        <v>369</v>
      </c>
      <c r="C141" s="61" t="s">
        <v>494</v>
      </c>
      <c r="D141" s="65">
        <v>43494</v>
      </c>
    </row>
    <row r="142" spans="1:4" ht="45" customHeight="1">
      <c r="A142" s="293"/>
      <c r="B142" s="75" t="s">
        <v>329</v>
      </c>
      <c r="C142" s="61" t="s">
        <v>495</v>
      </c>
      <c r="D142" s="65">
        <v>43493</v>
      </c>
    </row>
    <row r="143" spans="1:4" ht="45" customHeight="1">
      <c r="A143" s="293"/>
      <c r="B143" s="75" t="s">
        <v>369</v>
      </c>
      <c r="C143" s="61" t="s">
        <v>496</v>
      </c>
      <c r="D143" s="65">
        <v>43496</v>
      </c>
    </row>
    <row r="144" spans="1:4" ht="45" customHeight="1">
      <c r="A144" s="293"/>
      <c r="B144" s="75" t="s">
        <v>374</v>
      </c>
      <c r="C144" s="61" t="s">
        <v>497</v>
      </c>
      <c r="D144" s="65">
        <v>43494</v>
      </c>
    </row>
    <row r="145" spans="1:4" ht="45" customHeight="1">
      <c r="A145" s="293"/>
      <c r="B145" s="75" t="s">
        <v>335</v>
      </c>
      <c r="C145" s="61" t="s">
        <v>498</v>
      </c>
      <c r="D145" s="65">
        <v>43501</v>
      </c>
    </row>
    <row r="146" spans="1:4" ht="45" customHeight="1">
      <c r="A146" s="293"/>
      <c r="B146" s="75" t="s">
        <v>374</v>
      </c>
      <c r="C146" s="61" t="s">
        <v>499</v>
      </c>
      <c r="D146" s="65">
        <v>43503</v>
      </c>
    </row>
    <row r="147" spans="1:4" ht="45" customHeight="1">
      <c r="A147" s="293"/>
      <c r="B147" s="75" t="s">
        <v>335</v>
      </c>
      <c r="C147" s="61" t="s">
        <v>500</v>
      </c>
      <c r="D147" s="65">
        <v>43504</v>
      </c>
    </row>
    <row r="148" spans="1:4" ht="45" customHeight="1">
      <c r="A148" s="293"/>
      <c r="B148" s="75" t="s">
        <v>335</v>
      </c>
      <c r="C148" s="61" t="s">
        <v>501</v>
      </c>
      <c r="D148" s="65">
        <v>43504</v>
      </c>
    </row>
    <row r="149" spans="1:4" ht="45" customHeight="1">
      <c r="A149" s="293"/>
      <c r="B149" s="75" t="s">
        <v>502</v>
      </c>
      <c r="C149" s="61" t="s">
        <v>503</v>
      </c>
      <c r="D149" s="65">
        <v>43507</v>
      </c>
    </row>
    <row r="150" spans="1:4" ht="45" customHeight="1">
      <c r="A150" s="293"/>
      <c r="B150" s="75" t="s">
        <v>374</v>
      </c>
      <c r="C150" s="61" t="s">
        <v>504</v>
      </c>
      <c r="D150" s="65">
        <v>43508</v>
      </c>
    </row>
    <row r="151" spans="1:4" ht="45" customHeight="1">
      <c r="A151" s="293"/>
      <c r="B151" s="75" t="s">
        <v>335</v>
      </c>
      <c r="C151" s="61" t="s">
        <v>505</v>
      </c>
      <c r="D151" s="65">
        <v>43508</v>
      </c>
    </row>
    <row r="152" spans="1:4" ht="45" customHeight="1">
      <c r="A152" s="293"/>
      <c r="B152" s="75" t="s">
        <v>369</v>
      </c>
      <c r="C152" s="61" t="s">
        <v>506</v>
      </c>
      <c r="D152" s="65">
        <v>43511</v>
      </c>
    </row>
    <row r="153" spans="1:4" ht="45" customHeight="1">
      <c r="A153" s="293"/>
      <c r="B153" s="75" t="s">
        <v>369</v>
      </c>
      <c r="C153" s="61" t="s">
        <v>507</v>
      </c>
      <c r="D153" s="65">
        <v>43514</v>
      </c>
    </row>
    <row r="154" spans="1:4" ht="45" customHeight="1">
      <c r="A154" s="293"/>
      <c r="B154" s="75" t="s">
        <v>346</v>
      </c>
      <c r="C154" s="61" t="s">
        <v>508</v>
      </c>
      <c r="D154" s="65">
        <v>43521</v>
      </c>
    </row>
    <row r="155" spans="1:4" ht="45" customHeight="1">
      <c r="A155" s="293"/>
      <c r="B155" s="75" t="s">
        <v>374</v>
      </c>
      <c r="C155" s="61" t="s">
        <v>509</v>
      </c>
      <c r="D155" s="65">
        <v>43522</v>
      </c>
    </row>
    <row r="156" spans="1:4" ht="45" customHeight="1">
      <c r="A156" s="293"/>
      <c r="B156" s="75" t="s">
        <v>446</v>
      </c>
      <c r="C156" s="61" t="s">
        <v>510</v>
      </c>
      <c r="D156" s="65">
        <v>43521</v>
      </c>
    </row>
    <row r="157" spans="1:4" ht="45" customHeight="1">
      <c r="A157" s="293"/>
      <c r="B157" s="75" t="s">
        <v>335</v>
      </c>
      <c r="C157" s="61" t="s">
        <v>511</v>
      </c>
      <c r="D157" s="65">
        <v>43521</v>
      </c>
    </row>
    <row r="158" spans="1:4" ht="45" customHeight="1">
      <c r="A158" s="293"/>
      <c r="B158" s="75" t="s">
        <v>502</v>
      </c>
      <c r="C158" s="61" t="s">
        <v>512</v>
      </c>
      <c r="D158" s="65">
        <v>43524</v>
      </c>
    </row>
    <row r="159" spans="1:4" ht="45" customHeight="1">
      <c r="A159" s="293"/>
      <c r="B159" s="75" t="s">
        <v>346</v>
      </c>
      <c r="C159" s="61" t="s">
        <v>513</v>
      </c>
      <c r="D159" s="65">
        <v>43524</v>
      </c>
    </row>
    <row r="160" spans="1:4" ht="45" customHeight="1">
      <c r="A160" s="293"/>
      <c r="B160" s="75" t="s">
        <v>346</v>
      </c>
      <c r="C160" s="61" t="s">
        <v>514</v>
      </c>
      <c r="D160" s="65">
        <v>43525</v>
      </c>
    </row>
    <row r="161" spans="1:4" ht="45" customHeight="1">
      <c r="A161" s="293"/>
      <c r="B161" s="75" t="s">
        <v>329</v>
      </c>
      <c r="C161" s="61" t="s">
        <v>515</v>
      </c>
      <c r="D161" s="65">
        <v>43528</v>
      </c>
    </row>
    <row r="162" spans="1:4" ht="45" customHeight="1">
      <c r="A162" s="293"/>
      <c r="B162" s="75" t="s">
        <v>486</v>
      </c>
      <c r="C162" s="61" t="s">
        <v>516</v>
      </c>
      <c r="D162" s="65">
        <v>43528</v>
      </c>
    </row>
    <row r="163" spans="1:4" ht="45" customHeight="1">
      <c r="A163" s="293"/>
      <c r="B163" s="75" t="s">
        <v>346</v>
      </c>
      <c r="C163" s="61" t="s">
        <v>517</v>
      </c>
      <c r="D163" s="65">
        <v>43528</v>
      </c>
    </row>
    <row r="164" spans="1:4" ht="45" customHeight="1">
      <c r="A164" s="293"/>
      <c r="B164" s="75" t="s">
        <v>346</v>
      </c>
      <c r="C164" s="61" t="s">
        <v>518</v>
      </c>
      <c r="D164" s="65">
        <v>43529</v>
      </c>
    </row>
    <row r="165" spans="1:4" ht="45" customHeight="1">
      <c r="A165" s="293"/>
      <c r="B165" s="75" t="s">
        <v>329</v>
      </c>
      <c r="C165" s="61" t="s">
        <v>519</v>
      </c>
      <c r="D165" s="65">
        <v>43536</v>
      </c>
    </row>
    <row r="166" spans="1:4" ht="45" customHeight="1">
      <c r="A166" s="293"/>
      <c r="B166" s="75" t="s">
        <v>335</v>
      </c>
      <c r="C166" s="61" t="s">
        <v>520</v>
      </c>
      <c r="D166" s="65">
        <v>43536</v>
      </c>
    </row>
    <row r="167" spans="1:4" ht="45" customHeight="1">
      <c r="A167" s="293"/>
      <c r="B167" s="75" t="s">
        <v>374</v>
      </c>
      <c r="C167" s="61" t="s">
        <v>521</v>
      </c>
      <c r="D167" s="65">
        <v>43535</v>
      </c>
    </row>
    <row r="168" spans="1:4" ht="45" customHeight="1">
      <c r="A168" s="293"/>
      <c r="B168" s="75" t="s">
        <v>369</v>
      </c>
      <c r="C168" s="61" t="s">
        <v>522</v>
      </c>
      <c r="D168" s="65">
        <v>43531</v>
      </c>
    </row>
    <row r="169" spans="1:4" ht="45" customHeight="1">
      <c r="A169" s="293"/>
      <c r="B169" s="75" t="s">
        <v>374</v>
      </c>
      <c r="C169" s="61" t="s">
        <v>523</v>
      </c>
      <c r="D169" s="65">
        <v>43536</v>
      </c>
    </row>
    <row r="170" spans="1:4" ht="45" customHeight="1">
      <c r="A170" s="293"/>
      <c r="B170" s="75" t="s">
        <v>374</v>
      </c>
      <c r="C170" s="61" t="s">
        <v>524</v>
      </c>
      <c r="D170" s="65">
        <v>43535</v>
      </c>
    </row>
    <row r="171" spans="1:4" ht="45" customHeight="1">
      <c r="A171" s="293"/>
      <c r="B171" s="75" t="s">
        <v>334</v>
      </c>
      <c r="C171" s="61" t="s">
        <v>525</v>
      </c>
      <c r="D171" s="65">
        <v>43536</v>
      </c>
    </row>
    <row r="172" spans="1:4" ht="45" customHeight="1">
      <c r="A172" s="293"/>
      <c r="B172" s="75" t="s">
        <v>329</v>
      </c>
      <c r="C172" s="61" t="s">
        <v>526</v>
      </c>
      <c r="D172" s="65">
        <v>43535</v>
      </c>
    </row>
    <row r="173" spans="1:4" ht="45" customHeight="1">
      <c r="A173" s="293"/>
      <c r="B173" s="75" t="s">
        <v>527</v>
      </c>
      <c r="C173" s="61" t="s">
        <v>528</v>
      </c>
      <c r="D173" s="65">
        <v>43535</v>
      </c>
    </row>
    <row r="174" spans="1:4" ht="45" customHeight="1">
      <c r="A174" s="293"/>
      <c r="B174" s="75" t="s">
        <v>369</v>
      </c>
      <c r="C174" s="61" t="s">
        <v>529</v>
      </c>
      <c r="D174" s="65">
        <v>43536</v>
      </c>
    </row>
    <row r="175" spans="1:4" ht="45" customHeight="1">
      <c r="A175" s="293"/>
      <c r="B175" s="75" t="s">
        <v>346</v>
      </c>
      <c r="C175" s="61" t="s">
        <v>530</v>
      </c>
      <c r="D175" s="65">
        <v>43551</v>
      </c>
    </row>
    <row r="176" spans="1:4" ht="45" customHeight="1">
      <c r="A176" s="293"/>
      <c r="B176" s="75" t="s">
        <v>486</v>
      </c>
      <c r="C176" s="61" t="s">
        <v>531</v>
      </c>
      <c r="D176" s="65">
        <v>43550</v>
      </c>
    </row>
    <row r="177" spans="1:4" ht="45" customHeight="1">
      <c r="A177" s="293"/>
      <c r="B177" s="75" t="s">
        <v>329</v>
      </c>
      <c r="C177" s="61" t="s">
        <v>532</v>
      </c>
      <c r="D177" s="65">
        <v>43550</v>
      </c>
    </row>
    <row r="178" spans="1:4" ht="45" customHeight="1">
      <c r="A178" s="293"/>
      <c r="B178" s="75" t="s">
        <v>502</v>
      </c>
      <c r="C178" s="61" t="s">
        <v>533</v>
      </c>
      <c r="D178" s="65">
        <v>43551</v>
      </c>
    </row>
    <row r="179" spans="1:4" ht="45" customHeight="1">
      <c r="A179" s="293"/>
      <c r="B179" s="75" t="s">
        <v>369</v>
      </c>
      <c r="C179" s="61" t="s">
        <v>534</v>
      </c>
      <c r="D179" s="65">
        <v>43553</v>
      </c>
    </row>
    <row r="180" spans="1:4" ht="45" customHeight="1">
      <c r="A180" s="293"/>
      <c r="B180" s="75" t="s">
        <v>335</v>
      </c>
      <c r="C180" s="61" t="s">
        <v>535</v>
      </c>
      <c r="D180" s="65">
        <v>43553</v>
      </c>
    </row>
    <row r="181" spans="1:4" ht="45" customHeight="1">
      <c r="A181" s="293"/>
      <c r="B181" s="75" t="s">
        <v>329</v>
      </c>
      <c r="C181" s="61" t="s">
        <v>536</v>
      </c>
      <c r="D181" s="65">
        <v>43549</v>
      </c>
    </row>
    <row r="182" spans="1:4" ht="45" customHeight="1">
      <c r="A182" s="293"/>
      <c r="B182" s="75" t="s">
        <v>329</v>
      </c>
      <c r="C182" s="61" t="s">
        <v>537</v>
      </c>
      <c r="D182" s="65">
        <v>43550</v>
      </c>
    </row>
    <row r="183" spans="1:4" ht="45" customHeight="1">
      <c r="A183" s="293"/>
      <c r="B183" s="75" t="s">
        <v>334</v>
      </c>
      <c r="C183" s="61" t="s">
        <v>538</v>
      </c>
      <c r="D183" s="65">
        <v>43552</v>
      </c>
    </row>
    <row r="184" spans="1:4" ht="45" customHeight="1">
      <c r="A184" s="293"/>
      <c r="B184" s="75" t="s">
        <v>374</v>
      </c>
      <c r="C184" s="61" t="s">
        <v>539</v>
      </c>
      <c r="D184" s="65">
        <v>43560</v>
      </c>
    </row>
    <row r="185" spans="1:4" ht="45" customHeight="1">
      <c r="A185" s="293"/>
      <c r="B185" s="75" t="s">
        <v>374</v>
      </c>
      <c r="C185" s="61" t="s">
        <v>540</v>
      </c>
      <c r="D185" s="65">
        <v>43556</v>
      </c>
    </row>
    <row r="186" spans="1:4" ht="45" customHeight="1">
      <c r="A186" s="293"/>
      <c r="B186" s="75" t="s">
        <v>329</v>
      </c>
      <c r="C186" s="61" t="s">
        <v>541</v>
      </c>
      <c r="D186" s="65">
        <v>43557</v>
      </c>
    </row>
    <row r="187" spans="1:4" ht="45" customHeight="1">
      <c r="A187" s="293"/>
      <c r="B187" s="75" t="s">
        <v>374</v>
      </c>
      <c r="C187" s="61" t="s">
        <v>542</v>
      </c>
      <c r="D187" s="65">
        <v>43559</v>
      </c>
    </row>
    <row r="188" spans="1:4" ht="45" customHeight="1">
      <c r="A188" s="293"/>
      <c r="B188" s="75" t="s">
        <v>335</v>
      </c>
      <c r="C188" s="61" t="s">
        <v>543</v>
      </c>
      <c r="D188" s="65">
        <v>43559</v>
      </c>
    </row>
    <row r="189" spans="1:4" ht="45" customHeight="1">
      <c r="A189" s="293"/>
      <c r="B189" s="75" t="s">
        <v>486</v>
      </c>
      <c r="C189" s="61" t="s">
        <v>544</v>
      </c>
      <c r="D189" s="65">
        <v>43562</v>
      </c>
    </row>
    <row r="190" spans="1:4" ht="45" customHeight="1">
      <c r="A190" s="293"/>
      <c r="B190" s="75" t="s">
        <v>335</v>
      </c>
      <c r="C190" s="61" t="s">
        <v>545</v>
      </c>
      <c r="D190" s="65">
        <v>43560</v>
      </c>
    </row>
    <row r="191" spans="1:4" ht="45" customHeight="1">
      <c r="A191" s="293"/>
      <c r="B191" s="75" t="s">
        <v>335</v>
      </c>
      <c r="C191" s="61" t="s">
        <v>546</v>
      </c>
      <c r="D191" s="65">
        <v>43569</v>
      </c>
    </row>
    <row r="192" spans="1:4" ht="45" customHeight="1">
      <c r="A192" s="293"/>
      <c r="B192" s="75" t="s">
        <v>335</v>
      </c>
      <c r="C192" s="61" t="s">
        <v>547</v>
      </c>
      <c r="D192" s="65">
        <v>43565</v>
      </c>
    </row>
    <row r="193" spans="1:4" ht="45" customHeight="1">
      <c r="A193" s="293"/>
      <c r="B193" s="75" t="s">
        <v>335</v>
      </c>
      <c r="C193" s="61" t="s">
        <v>548</v>
      </c>
      <c r="D193" s="65">
        <v>43563</v>
      </c>
    </row>
    <row r="194" spans="1:4" ht="45" customHeight="1">
      <c r="A194" s="293"/>
      <c r="B194" s="75" t="s">
        <v>329</v>
      </c>
      <c r="C194" s="61" t="s">
        <v>549</v>
      </c>
      <c r="D194" s="65">
        <v>43569</v>
      </c>
    </row>
    <row r="195" spans="1:4" ht="45" customHeight="1">
      <c r="A195" s="293"/>
      <c r="B195" s="75" t="s">
        <v>374</v>
      </c>
      <c r="C195" s="61" t="s">
        <v>550</v>
      </c>
      <c r="D195" s="65">
        <v>43565</v>
      </c>
    </row>
    <row r="196" spans="1:4" ht="45" customHeight="1">
      <c r="A196" s="293"/>
      <c r="B196" s="75" t="s">
        <v>335</v>
      </c>
      <c r="C196" s="61" t="s">
        <v>551</v>
      </c>
      <c r="D196" s="65">
        <v>43565</v>
      </c>
    </row>
    <row r="197" spans="1:4" ht="45" customHeight="1">
      <c r="A197" s="293"/>
      <c r="B197" s="75" t="s">
        <v>374</v>
      </c>
      <c r="C197" s="61" t="s">
        <v>552</v>
      </c>
      <c r="D197" s="65">
        <v>43569</v>
      </c>
    </row>
    <row r="198" spans="1:4" ht="45" customHeight="1">
      <c r="A198" s="293"/>
      <c r="B198" s="75" t="s">
        <v>335</v>
      </c>
      <c r="C198" s="61" t="s">
        <v>553</v>
      </c>
      <c r="D198" s="65">
        <v>43564</v>
      </c>
    </row>
    <row r="199" spans="1:4" ht="45" customHeight="1">
      <c r="A199" s="293"/>
      <c r="B199" s="75" t="s">
        <v>329</v>
      </c>
      <c r="C199" s="61" t="s">
        <v>554</v>
      </c>
      <c r="D199" s="65">
        <v>43570</v>
      </c>
    </row>
    <row r="200" spans="1:4" ht="45" customHeight="1">
      <c r="A200" s="293"/>
      <c r="B200" s="75" t="s">
        <v>329</v>
      </c>
      <c r="C200" s="61" t="s">
        <v>555</v>
      </c>
      <c r="D200" s="65">
        <v>43570</v>
      </c>
    </row>
    <row r="201" spans="1:4" ht="45" customHeight="1">
      <c r="A201" s="293"/>
      <c r="B201" s="75" t="s">
        <v>335</v>
      </c>
      <c r="C201" s="61" t="s">
        <v>556</v>
      </c>
      <c r="D201" s="65">
        <v>43573</v>
      </c>
    </row>
    <row r="202" spans="1:4" ht="45" customHeight="1">
      <c r="A202" s="293"/>
      <c r="B202" s="75" t="s">
        <v>329</v>
      </c>
      <c r="C202" s="61" t="s">
        <v>557</v>
      </c>
      <c r="D202" s="65">
        <v>43573</v>
      </c>
    </row>
    <row r="203" spans="1:4" ht="45" customHeight="1">
      <c r="A203" s="293"/>
      <c r="B203" s="75" t="s">
        <v>335</v>
      </c>
      <c r="C203" s="61" t="s">
        <v>558</v>
      </c>
      <c r="D203" s="65">
        <v>43577</v>
      </c>
    </row>
    <row r="204" spans="1:4" ht="45" customHeight="1">
      <c r="A204" s="293"/>
      <c r="B204" s="75" t="s">
        <v>335</v>
      </c>
      <c r="C204" s="61" t="s">
        <v>559</v>
      </c>
      <c r="D204" s="65">
        <v>43570</v>
      </c>
    </row>
    <row r="205" spans="1:4" ht="45" customHeight="1">
      <c r="A205" s="293"/>
      <c r="B205" s="75" t="s">
        <v>335</v>
      </c>
      <c r="C205" s="61" t="s">
        <v>560</v>
      </c>
      <c r="D205" s="65">
        <v>43571</v>
      </c>
    </row>
    <row r="206" spans="1:4" ht="45" customHeight="1">
      <c r="A206" s="293"/>
      <c r="B206" s="75" t="s">
        <v>329</v>
      </c>
      <c r="C206" s="61" t="s">
        <v>561</v>
      </c>
      <c r="D206" s="65">
        <v>43570</v>
      </c>
    </row>
    <row r="207" spans="1:4" ht="45" customHeight="1">
      <c r="A207" s="293"/>
      <c r="B207" s="75" t="s">
        <v>335</v>
      </c>
      <c r="C207" s="61" t="s">
        <v>562</v>
      </c>
      <c r="D207" s="65">
        <v>43577</v>
      </c>
    </row>
    <row r="208" spans="1:4" ht="45" customHeight="1">
      <c r="A208" s="293"/>
      <c r="B208" s="75" t="s">
        <v>329</v>
      </c>
      <c r="C208" s="61" t="s">
        <v>563</v>
      </c>
      <c r="D208" s="65">
        <v>43571</v>
      </c>
    </row>
    <row r="209" spans="1:4" ht="45" customHeight="1">
      <c r="A209" s="293"/>
      <c r="B209" s="75" t="s">
        <v>374</v>
      </c>
      <c r="C209" s="61" t="s">
        <v>564</v>
      </c>
      <c r="D209" s="65">
        <v>43574</v>
      </c>
    </row>
    <row r="210" spans="1:4" ht="45" customHeight="1">
      <c r="A210" s="293"/>
      <c r="B210" s="75" t="s">
        <v>335</v>
      </c>
      <c r="C210" s="61" t="s">
        <v>565</v>
      </c>
      <c r="D210" s="65">
        <v>43570</v>
      </c>
    </row>
    <row r="211" spans="1:4" ht="45" customHeight="1">
      <c r="A211" s="293"/>
      <c r="B211" s="75" t="s">
        <v>334</v>
      </c>
      <c r="C211" s="61" t="s">
        <v>566</v>
      </c>
      <c r="D211" s="65">
        <v>43574</v>
      </c>
    </row>
    <row r="212" spans="1:4" ht="45" customHeight="1">
      <c r="A212" s="293"/>
      <c r="B212" s="75" t="s">
        <v>329</v>
      </c>
      <c r="C212" s="61" t="s">
        <v>567</v>
      </c>
      <c r="D212" s="65">
        <v>43574</v>
      </c>
    </row>
    <row r="213" spans="1:4" ht="45" customHeight="1">
      <c r="A213" s="293"/>
      <c r="B213" s="75" t="s">
        <v>335</v>
      </c>
      <c r="C213" s="61" t="s">
        <v>568</v>
      </c>
      <c r="D213" s="65">
        <v>43578</v>
      </c>
    </row>
    <row r="214" spans="1:4" ht="45" customHeight="1">
      <c r="A214" s="293"/>
      <c r="B214" s="75" t="s">
        <v>486</v>
      </c>
      <c r="C214" s="61" t="s">
        <v>569</v>
      </c>
      <c r="D214" s="65">
        <v>43578</v>
      </c>
    </row>
    <row r="215" spans="1:4" ht="45" customHeight="1">
      <c r="A215" s="293"/>
      <c r="B215" s="75" t="s">
        <v>369</v>
      </c>
      <c r="C215" s="61" t="s">
        <v>570</v>
      </c>
      <c r="D215" s="65">
        <v>43581</v>
      </c>
    </row>
    <row r="216" spans="1:4" ht="45" customHeight="1">
      <c r="A216" s="293"/>
      <c r="B216" s="75" t="s">
        <v>335</v>
      </c>
      <c r="C216" s="61" t="s">
        <v>571</v>
      </c>
      <c r="D216" s="65">
        <v>43579</v>
      </c>
    </row>
    <row r="217" spans="1:4" ht="45" customHeight="1">
      <c r="A217" s="293"/>
      <c r="B217" s="75" t="s">
        <v>335</v>
      </c>
      <c r="C217" s="61" t="s">
        <v>572</v>
      </c>
      <c r="D217" s="65">
        <v>43578</v>
      </c>
    </row>
    <row r="218" spans="1:4" ht="45" customHeight="1">
      <c r="A218" s="293"/>
      <c r="B218" s="75" t="s">
        <v>486</v>
      </c>
      <c r="C218" s="61" t="s">
        <v>573</v>
      </c>
      <c r="D218" s="65">
        <v>43581</v>
      </c>
    </row>
    <row r="219" spans="1:4" ht="45" customHeight="1">
      <c r="A219" s="293"/>
      <c r="B219" s="75" t="s">
        <v>335</v>
      </c>
      <c r="C219" s="61" t="s">
        <v>574</v>
      </c>
      <c r="D219" s="65">
        <v>43581</v>
      </c>
    </row>
    <row r="220" spans="1:4" ht="45" customHeight="1">
      <c r="A220" s="293"/>
      <c r="B220" s="75" t="s">
        <v>502</v>
      </c>
      <c r="C220" s="61" t="s">
        <v>575</v>
      </c>
      <c r="D220" s="65">
        <v>43581</v>
      </c>
    </row>
    <row r="221" spans="1:4" ht="45" customHeight="1">
      <c r="A221" s="293"/>
      <c r="B221" s="75" t="s">
        <v>346</v>
      </c>
      <c r="C221" s="61" t="s">
        <v>576</v>
      </c>
      <c r="D221" s="65">
        <v>43587</v>
      </c>
    </row>
    <row r="222" spans="1:4" ht="45" customHeight="1">
      <c r="A222" s="293"/>
      <c r="B222" s="75" t="s">
        <v>346</v>
      </c>
      <c r="C222" s="61" t="s">
        <v>577</v>
      </c>
      <c r="D222" s="65">
        <v>43587</v>
      </c>
    </row>
    <row r="223" spans="1:4" ht="45" customHeight="1">
      <c r="A223" s="293"/>
      <c r="B223" s="75" t="s">
        <v>335</v>
      </c>
      <c r="C223" s="61" t="s">
        <v>578</v>
      </c>
      <c r="D223" s="65">
        <v>43588</v>
      </c>
    </row>
    <row r="224" spans="1:4" ht="45" customHeight="1">
      <c r="A224" s="293"/>
      <c r="B224" s="75" t="s">
        <v>486</v>
      </c>
      <c r="C224" s="61" t="s">
        <v>480</v>
      </c>
      <c r="D224" s="65">
        <v>43584</v>
      </c>
    </row>
    <row r="225" spans="1:4" ht="45" customHeight="1">
      <c r="A225" s="293"/>
      <c r="B225" s="75" t="s">
        <v>369</v>
      </c>
      <c r="C225" s="61" t="s">
        <v>579</v>
      </c>
      <c r="D225" s="65">
        <v>43585</v>
      </c>
    </row>
    <row r="226" spans="1:4" ht="45" customHeight="1">
      <c r="A226" s="293"/>
      <c r="B226" s="75" t="s">
        <v>335</v>
      </c>
      <c r="C226" s="61" t="s">
        <v>565</v>
      </c>
      <c r="D226" s="65">
        <v>43584</v>
      </c>
    </row>
    <row r="227" spans="1:4" ht="45" customHeight="1">
      <c r="A227" s="293"/>
      <c r="B227" s="75" t="s">
        <v>369</v>
      </c>
      <c r="C227" s="61" t="s">
        <v>580</v>
      </c>
      <c r="D227" s="65">
        <v>43588</v>
      </c>
    </row>
    <row r="228" spans="1:4" ht="45" customHeight="1">
      <c r="A228" s="293"/>
      <c r="B228" s="75" t="s">
        <v>369</v>
      </c>
      <c r="C228" s="61" t="s">
        <v>581</v>
      </c>
      <c r="D228" s="65">
        <v>43587</v>
      </c>
    </row>
    <row r="229" spans="1:4" ht="45" customHeight="1">
      <c r="A229" s="293"/>
      <c r="B229" s="75" t="s">
        <v>346</v>
      </c>
      <c r="C229" s="61" t="s">
        <v>582</v>
      </c>
      <c r="D229" s="65">
        <v>43584</v>
      </c>
    </row>
    <row r="230" spans="1:4" ht="45" customHeight="1">
      <c r="A230" s="293"/>
      <c r="B230" s="75" t="s">
        <v>374</v>
      </c>
      <c r="C230" s="61" t="s">
        <v>480</v>
      </c>
      <c r="D230" s="65">
        <v>43585</v>
      </c>
    </row>
    <row r="231" spans="1:4" ht="45" customHeight="1">
      <c r="A231" s="293"/>
      <c r="B231" s="75" t="s">
        <v>335</v>
      </c>
      <c r="C231" s="61" t="s">
        <v>583</v>
      </c>
      <c r="D231" s="65">
        <v>43588</v>
      </c>
    </row>
    <row r="232" spans="1:4" ht="45" customHeight="1">
      <c r="A232" s="293"/>
      <c r="B232" s="75" t="s">
        <v>486</v>
      </c>
      <c r="C232" s="61" t="s">
        <v>584</v>
      </c>
      <c r="D232" s="65">
        <v>43592</v>
      </c>
    </row>
    <row r="233" spans="1:4" ht="45" customHeight="1">
      <c r="A233" s="293"/>
      <c r="B233" s="75" t="s">
        <v>374</v>
      </c>
      <c r="C233" s="61" t="s">
        <v>585</v>
      </c>
      <c r="D233" s="65">
        <v>43591</v>
      </c>
    </row>
    <row r="234" spans="1:4" ht="45" customHeight="1">
      <c r="A234" s="293"/>
      <c r="B234" s="75" t="s">
        <v>335</v>
      </c>
      <c r="C234" s="61" t="s">
        <v>586</v>
      </c>
      <c r="D234" s="65">
        <v>43592</v>
      </c>
    </row>
    <row r="235" spans="1:4" ht="45" customHeight="1">
      <c r="A235" s="293"/>
      <c r="B235" s="75" t="s">
        <v>335</v>
      </c>
      <c r="C235" s="61" t="s">
        <v>587</v>
      </c>
      <c r="D235" s="65">
        <v>43592</v>
      </c>
    </row>
    <row r="236" spans="1:4" ht="45" customHeight="1">
      <c r="A236" s="293"/>
      <c r="B236" s="75" t="s">
        <v>335</v>
      </c>
      <c r="C236" s="61" t="s">
        <v>588</v>
      </c>
      <c r="D236" s="65">
        <v>43597</v>
      </c>
    </row>
    <row r="237" spans="1:4" ht="45" customHeight="1">
      <c r="A237" s="293"/>
      <c r="B237" s="75" t="s">
        <v>335</v>
      </c>
      <c r="C237" s="61" t="s">
        <v>589</v>
      </c>
      <c r="D237" s="65">
        <v>43592</v>
      </c>
    </row>
    <row r="238" spans="1:4" ht="45" customHeight="1">
      <c r="A238" s="293"/>
      <c r="B238" s="75" t="s">
        <v>335</v>
      </c>
      <c r="C238" s="61" t="s">
        <v>590</v>
      </c>
      <c r="D238" s="65">
        <v>43592</v>
      </c>
    </row>
    <row r="239" spans="1:4" ht="45" customHeight="1">
      <c r="A239" s="293"/>
      <c r="B239" s="75" t="s">
        <v>329</v>
      </c>
      <c r="C239" s="61" t="s">
        <v>591</v>
      </c>
      <c r="D239" s="65">
        <v>43595</v>
      </c>
    </row>
    <row r="240" spans="1:4" ht="45" customHeight="1">
      <c r="A240" s="293"/>
      <c r="B240" s="75" t="s">
        <v>335</v>
      </c>
      <c r="C240" s="61" t="s">
        <v>592</v>
      </c>
      <c r="D240" s="65">
        <v>43597</v>
      </c>
    </row>
    <row r="241" spans="1:4" ht="45" customHeight="1">
      <c r="A241" s="293"/>
      <c r="B241" s="75" t="s">
        <v>334</v>
      </c>
      <c r="C241" s="61" t="s">
        <v>593</v>
      </c>
      <c r="D241" s="65">
        <v>43593</v>
      </c>
    </row>
    <row r="242" spans="1:4" ht="45" customHeight="1">
      <c r="A242" s="293"/>
      <c r="B242" s="75" t="s">
        <v>334</v>
      </c>
      <c r="C242" s="61" t="s">
        <v>594</v>
      </c>
      <c r="D242" s="65">
        <v>43591</v>
      </c>
    </row>
    <row r="243" spans="1:4" ht="45" customHeight="1">
      <c r="A243" s="293"/>
      <c r="B243" s="75" t="s">
        <v>374</v>
      </c>
      <c r="C243" s="61" t="s">
        <v>595</v>
      </c>
      <c r="D243" s="65">
        <v>43600</v>
      </c>
    </row>
    <row r="244" spans="1:4" ht="45" customHeight="1">
      <c r="A244" s="293"/>
      <c r="B244" s="75" t="s">
        <v>374</v>
      </c>
      <c r="C244" s="61" t="s">
        <v>596</v>
      </c>
      <c r="D244" s="65">
        <v>43599</v>
      </c>
    </row>
    <row r="245" spans="1:4" ht="45" customHeight="1">
      <c r="A245" s="293"/>
      <c r="B245" s="75" t="s">
        <v>335</v>
      </c>
      <c r="C245" s="61" t="s">
        <v>597</v>
      </c>
      <c r="D245" s="65">
        <v>43599</v>
      </c>
    </row>
    <row r="246" spans="1:4" ht="45" customHeight="1">
      <c r="A246" s="293"/>
      <c r="B246" s="75" t="s">
        <v>335</v>
      </c>
      <c r="C246" s="61" t="s">
        <v>598</v>
      </c>
      <c r="D246" s="65">
        <v>43600</v>
      </c>
    </row>
    <row r="247" spans="1:4" ht="45" customHeight="1">
      <c r="A247" s="293"/>
      <c r="B247" s="75" t="s">
        <v>335</v>
      </c>
      <c r="C247" s="61" t="s">
        <v>599</v>
      </c>
      <c r="D247" s="65">
        <v>43602</v>
      </c>
    </row>
    <row r="248" spans="1:4" ht="45" customHeight="1">
      <c r="A248" s="293"/>
      <c r="B248" s="75" t="s">
        <v>334</v>
      </c>
      <c r="C248" s="61" t="s">
        <v>600</v>
      </c>
      <c r="D248" s="65">
        <v>43602</v>
      </c>
    </row>
    <row r="249" spans="1:4" ht="45" customHeight="1">
      <c r="A249" s="293"/>
      <c r="B249" s="75" t="s">
        <v>334</v>
      </c>
      <c r="C249" s="61" t="s">
        <v>601</v>
      </c>
      <c r="D249" s="65">
        <v>43600</v>
      </c>
    </row>
    <row r="250" spans="1:4" ht="45" customHeight="1">
      <c r="A250" s="293"/>
      <c r="B250" s="75" t="s">
        <v>602</v>
      </c>
      <c r="C250" s="61" t="s">
        <v>603</v>
      </c>
      <c r="D250" s="65">
        <v>43605</v>
      </c>
    </row>
    <row r="251" spans="1:4" ht="45" customHeight="1">
      <c r="A251" s="293"/>
      <c r="B251" s="75" t="s">
        <v>335</v>
      </c>
      <c r="C251" s="61" t="s">
        <v>604</v>
      </c>
      <c r="D251" s="65">
        <v>43606</v>
      </c>
    </row>
    <row r="252" spans="1:4" ht="45" customHeight="1">
      <c r="A252" s="293"/>
      <c r="B252" s="75" t="s">
        <v>374</v>
      </c>
      <c r="C252" s="61" t="s">
        <v>605</v>
      </c>
      <c r="D252" s="65">
        <v>43606</v>
      </c>
    </row>
    <row r="253" spans="1:4" ht="45" customHeight="1">
      <c r="A253" s="293"/>
      <c r="B253" s="75" t="s">
        <v>486</v>
      </c>
      <c r="C253" s="61" t="s">
        <v>606</v>
      </c>
      <c r="D253" s="65">
        <v>43606</v>
      </c>
    </row>
    <row r="254" spans="1:4" ht="45" customHeight="1">
      <c r="A254" s="293"/>
      <c r="B254" s="75" t="s">
        <v>374</v>
      </c>
      <c r="C254" s="61" t="s">
        <v>607</v>
      </c>
      <c r="D254" s="65">
        <v>43606</v>
      </c>
    </row>
    <row r="255" spans="1:4" ht="45" customHeight="1">
      <c r="A255" s="293"/>
      <c r="B255" s="75" t="s">
        <v>342</v>
      </c>
      <c r="C255" s="61" t="s">
        <v>608</v>
      </c>
      <c r="D255" s="65">
        <v>43605</v>
      </c>
    </row>
    <row r="256" spans="1:4" ht="45" customHeight="1">
      <c r="A256" s="293"/>
      <c r="B256" s="75" t="s">
        <v>609</v>
      </c>
      <c r="C256" s="61" t="s">
        <v>610</v>
      </c>
      <c r="D256" s="65">
        <v>43605</v>
      </c>
    </row>
    <row r="257" spans="1:4" ht="45" customHeight="1">
      <c r="A257" s="293"/>
      <c r="B257" s="75" t="s">
        <v>374</v>
      </c>
      <c r="C257" s="61" t="s">
        <v>611</v>
      </c>
      <c r="D257" s="65">
        <v>43611</v>
      </c>
    </row>
    <row r="258" spans="1:4" ht="45" customHeight="1">
      <c r="A258" s="293"/>
      <c r="B258" s="75" t="s">
        <v>335</v>
      </c>
      <c r="C258" s="61" t="s">
        <v>612</v>
      </c>
      <c r="D258" s="65">
        <v>43611</v>
      </c>
    </row>
    <row r="259" spans="1:4" ht="45" customHeight="1">
      <c r="A259" s="293"/>
      <c r="B259" s="75" t="s">
        <v>329</v>
      </c>
      <c r="C259" s="61" t="s">
        <v>613</v>
      </c>
      <c r="D259" s="65">
        <v>43612</v>
      </c>
    </row>
    <row r="260" spans="1:4" ht="45" customHeight="1">
      <c r="A260" s="293"/>
      <c r="B260" s="75" t="s">
        <v>329</v>
      </c>
      <c r="C260" s="61" t="s">
        <v>614</v>
      </c>
      <c r="D260" s="65">
        <v>43612</v>
      </c>
    </row>
    <row r="261" spans="1:4" ht="45" customHeight="1">
      <c r="A261" s="293"/>
      <c r="B261" s="75" t="s">
        <v>346</v>
      </c>
      <c r="C261" s="61" t="s">
        <v>615</v>
      </c>
      <c r="D261" s="65">
        <v>43615</v>
      </c>
    </row>
    <row r="262" spans="1:4" ht="45" customHeight="1">
      <c r="A262" s="293"/>
      <c r="B262" s="75" t="s">
        <v>374</v>
      </c>
      <c r="C262" s="61" t="s">
        <v>616</v>
      </c>
      <c r="D262" s="65">
        <v>43612</v>
      </c>
    </row>
    <row r="263" spans="1:4" ht="45" customHeight="1">
      <c r="A263" s="293"/>
      <c r="B263" s="75" t="s">
        <v>369</v>
      </c>
      <c r="C263" s="61" t="s">
        <v>617</v>
      </c>
      <c r="D263" s="65">
        <v>43613</v>
      </c>
    </row>
    <row r="264" spans="1:4" ht="45" customHeight="1">
      <c r="A264" s="293"/>
      <c r="B264" s="75" t="s">
        <v>329</v>
      </c>
      <c r="C264" s="61" t="s">
        <v>618</v>
      </c>
      <c r="D264" s="65">
        <v>43621</v>
      </c>
    </row>
    <row r="265" spans="1:4" ht="45" customHeight="1">
      <c r="A265" s="293"/>
      <c r="B265" s="75" t="s">
        <v>369</v>
      </c>
      <c r="C265" s="61" t="s">
        <v>619</v>
      </c>
      <c r="D265" s="65">
        <v>43620</v>
      </c>
    </row>
    <row r="266" spans="1:4" ht="45" customHeight="1">
      <c r="A266" s="293"/>
      <c r="B266" s="75" t="s">
        <v>620</v>
      </c>
      <c r="C266" s="61" t="s">
        <v>621</v>
      </c>
      <c r="D266" s="65">
        <v>43619</v>
      </c>
    </row>
    <row r="267" spans="1:4" ht="45" customHeight="1">
      <c r="A267" s="293"/>
      <c r="B267" s="75" t="s">
        <v>622</v>
      </c>
      <c r="C267" s="61" t="s">
        <v>623</v>
      </c>
      <c r="D267" s="65">
        <v>43628</v>
      </c>
    </row>
    <row r="268" spans="1:4" ht="45" customHeight="1">
      <c r="A268" s="293"/>
      <c r="B268" s="75" t="s">
        <v>502</v>
      </c>
      <c r="C268" s="61" t="s">
        <v>624</v>
      </c>
      <c r="D268" s="65">
        <v>43630</v>
      </c>
    </row>
    <row r="269" spans="1:4" ht="45" customHeight="1">
      <c r="A269" s="293"/>
      <c r="B269" s="75" t="s">
        <v>335</v>
      </c>
      <c r="C269" s="61" t="s">
        <v>625</v>
      </c>
      <c r="D269" s="65">
        <v>43630</v>
      </c>
    </row>
    <row r="270" spans="1:4" ht="45" customHeight="1">
      <c r="A270" s="293"/>
      <c r="B270" s="75" t="s">
        <v>374</v>
      </c>
      <c r="C270" s="61" t="s">
        <v>626</v>
      </c>
      <c r="D270" s="65">
        <v>43634</v>
      </c>
    </row>
    <row r="271" spans="1:4" ht="45" customHeight="1">
      <c r="A271" s="293"/>
      <c r="B271" s="75" t="s">
        <v>335</v>
      </c>
      <c r="C271" s="61" t="s">
        <v>627</v>
      </c>
      <c r="D271" s="65">
        <v>43633</v>
      </c>
    </row>
    <row r="272" spans="1:4" ht="45" customHeight="1">
      <c r="A272" s="293"/>
      <c r="B272" s="75" t="s">
        <v>628</v>
      </c>
      <c r="C272" s="61" t="s">
        <v>629</v>
      </c>
      <c r="D272" s="65">
        <v>43639</v>
      </c>
    </row>
    <row r="273" spans="1:4" ht="45" customHeight="1">
      <c r="A273" s="293"/>
      <c r="B273" s="75" t="s">
        <v>369</v>
      </c>
      <c r="C273" s="61" t="s">
        <v>630</v>
      </c>
      <c r="D273" s="65">
        <v>43635</v>
      </c>
    </row>
    <row r="274" spans="1:4" ht="45" customHeight="1">
      <c r="A274" s="293"/>
      <c r="B274" s="75" t="s">
        <v>374</v>
      </c>
      <c r="C274" s="61" t="s">
        <v>631</v>
      </c>
      <c r="D274" s="65">
        <v>43635</v>
      </c>
    </row>
    <row r="275" spans="1:4" ht="45" customHeight="1">
      <c r="A275" s="293"/>
      <c r="B275" s="75" t="s">
        <v>502</v>
      </c>
      <c r="C275" s="61" t="s">
        <v>632</v>
      </c>
      <c r="D275" s="65">
        <v>43640</v>
      </c>
    </row>
    <row r="276" spans="1:4" ht="45" customHeight="1">
      <c r="A276" s="293"/>
      <c r="B276" s="75" t="s">
        <v>486</v>
      </c>
      <c r="C276" s="61" t="s">
        <v>633</v>
      </c>
      <c r="D276" s="65">
        <v>43641</v>
      </c>
    </row>
    <row r="277" spans="1:4" ht="45" customHeight="1">
      <c r="A277" s="293"/>
      <c r="B277" s="75" t="s">
        <v>342</v>
      </c>
      <c r="C277" s="61" t="s">
        <v>634</v>
      </c>
      <c r="D277" s="65">
        <v>43640</v>
      </c>
    </row>
    <row r="278" spans="1:4" ht="45" customHeight="1">
      <c r="A278" s="293"/>
      <c r="B278" s="75" t="s">
        <v>346</v>
      </c>
      <c r="C278" s="61" t="s">
        <v>635</v>
      </c>
      <c r="D278" s="65">
        <v>43640</v>
      </c>
    </row>
    <row r="279" spans="1:4" ht="45" customHeight="1">
      <c r="A279" s="293"/>
      <c r="B279" s="75" t="s">
        <v>335</v>
      </c>
      <c r="C279" s="61" t="s">
        <v>636</v>
      </c>
      <c r="D279" s="65">
        <v>43643</v>
      </c>
    </row>
    <row r="280" spans="1:4" ht="45" customHeight="1">
      <c r="A280" s="293"/>
      <c r="B280" s="75" t="s">
        <v>369</v>
      </c>
      <c r="C280" s="61" t="s">
        <v>637</v>
      </c>
      <c r="D280" s="65">
        <v>43654</v>
      </c>
    </row>
    <row r="281" spans="1:4" ht="45" customHeight="1">
      <c r="A281" s="293"/>
      <c r="B281" s="75" t="s">
        <v>335</v>
      </c>
      <c r="C281" s="61" t="s">
        <v>638</v>
      </c>
      <c r="D281" s="65">
        <v>43655</v>
      </c>
    </row>
    <row r="282" spans="1:4" ht="45" customHeight="1">
      <c r="A282" s="293"/>
      <c r="B282" s="75" t="s">
        <v>335</v>
      </c>
      <c r="C282" s="61" t="s">
        <v>639</v>
      </c>
      <c r="D282" s="65">
        <v>43661</v>
      </c>
    </row>
    <row r="283" spans="1:4" ht="45" customHeight="1">
      <c r="A283" s="293"/>
      <c r="B283" s="75" t="s">
        <v>335</v>
      </c>
      <c r="C283" s="61" t="s">
        <v>640</v>
      </c>
      <c r="D283" s="65">
        <v>43664</v>
      </c>
    </row>
    <row r="284" spans="1:4" ht="45" customHeight="1">
      <c r="A284" s="293"/>
      <c r="B284" s="75" t="s">
        <v>374</v>
      </c>
      <c r="C284" s="61" t="s">
        <v>641</v>
      </c>
      <c r="D284" s="65">
        <v>43668</v>
      </c>
    </row>
    <row r="285" spans="1:4" ht="45" customHeight="1">
      <c r="A285" s="293"/>
      <c r="B285" s="75" t="s">
        <v>346</v>
      </c>
      <c r="C285" s="61" t="s">
        <v>642</v>
      </c>
      <c r="D285" s="65">
        <v>43668</v>
      </c>
    </row>
    <row r="286" spans="1:4" ht="45" customHeight="1">
      <c r="A286" s="293"/>
      <c r="B286" s="75" t="s">
        <v>334</v>
      </c>
      <c r="C286" s="61" t="s">
        <v>643</v>
      </c>
      <c r="D286" s="65">
        <v>43668</v>
      </c>
    </row>
    <row r="287" spans="1:4" ht="45" customHeight="1">
      <c r="A287" s="293"/>
      <c r="B287" s="75" t="s">
        <v>644</v>
      </c>
      <c r="C287" s="61" t="s">
        <v>645</v>
      </c>
      <c r="D287" s="65">
        <v>43669</v>
      </c>
    </row>
    <row r="288" spans="1:4" ht="45" customHeight="1">
      <c r="A288" s="293"/>
      <c r="B288" s="75" t="s">
        <v>374</v>
      </c>
      <c r="C288" s="61" t="s">
        <v>646</v>
      </c>
      <c r="D288" s="65">
        <v>43676</v>
      </c>
    </row>
    <row r="289" spans="1:4" ht="45" customHeight="1">
      <c r="A289" s="293"/>
      <c r="B289" s="75" t="s">
        <v>346</v>
      </c>
      <c r="C289" s="61" t="s">
        <v>647</v>
      </c>
      <c r="D289" s="65">
        <v>43672</v>
      </c>
    </row>
    <row r="290" spans="1:4" ht="45" customHeight="1">
      <c r="A290" s="293"/>
      <c r="B290" s="75" t="s">
        <v>334</v>
      </c>
      <c r="C290" s="61" t="s">
        <v>648</v>
      </c>
      <c r="D290" s="65">
        <v>43672</v>
      </c>
    </row>
    <row r="291" spans="1:4" ht="45" customHeight="1">
      <c r="A291" s="293"/>
      <c r="B291" s="75" t="s">
        <v>334</v>
      </c>
      <c r="C291" s="61" t="s">
        <v>649</v>
      </c>
      <c r="D291" s="65">
        <v>43675</v>
      </c>
    </row>
    <row r="292" spans="1:4" ht="45" customHeight="1">
      <c r="A292" s="293"/>
      <c r="B292" s="75" t="s">
        <v>334</v>
      </c>
      <c r="C292" s="61" t="s">
        <v>650</v>
      </c>
      <c r="D292" s="65">
        <v>43675</v>
      </c>
    </row>
    <row r="293" spans="1:4" ht="45" customHeight="1">
      <c r="A293" s="293"/>
      <c r="B293" s="75" t="s">
        <v>346</v>
      </c>
      <c r="C293" s="61" t="s">
        <v>651</v>
      </c>
      <c r="D293" s="65">
        <v>43677</v>
      </c>
    </row>
    <row r="294" spans="1:4" ht="45" customHeight="1">
      <c r="A294" s="293"/>
      <c r="B294" s="75" t="s">
        <v>342</v>
      </c>
      <c r="C294" s="61" t="s">
        <v>652</v>
      </c>
      <c r="D294" s="65">
        <v>43691</v>
      </c>
    </row>
    <row r="295" spans="1:4" ht="45" customHeight="1">
      <c r="A295" s="293"/>
      <c r="B295" s="75" t="s">
        <v>334</v>
      </c>
      <c r="C295" s="61" t="s">
        <v>653</v>
      </c>
      <c r="D295" s="65">
        <v>43697</v>
      </c>
    </row>
    <row r="296" spans="1:4" ht="45" customHeight="1">
      <c r="A296" s="293"/>
      <c r="B296" s="75" t="s">
        <v>329</v>
      </c>
      <c r="C296" s="61" t="s">
        <v>654</v>
      </c>
      <c r="D296" s="65">
        <v>43696</v>
      </c>
    </row>
    <row r="297" spans="1:4" ht="45" customHeight="1">
      <c r="A297" s="293"/>
      <c r="B297" s="75" t="s">
        <v>335</v>
      </c>
      <c r="C297" s="61" t="s">
        <v>655</v>
      </c>
      <c r="D297" s="65">
        <v>43704</v>
      </c>
    </row>
    <row r="298" spans="1:4" ht="45" customHeight="1">
      <c r="A298" s="293"/>
      <c r="B298" s="75" t="s">
        <v>656</v>
      </c>
      <c r="C298" s="61" t="s">
        <v>657</v>
      </c>
      <c r="D298" s="65">
        <v>43697</v>
      </c>
    </row>
    <row r="299" spans="1:4" ht="45" customHeight="1">
      <c r="A299" s="293"/>
      <c r="B299" s="75" t="s">
        <v>346</v>
      </c>
      <c r="C299" s="61" t="s">
        <v>658</v>
      </c>
      <c r="D299" s="65">
        <v>43690</v>
      </c>
    </row>
    <row r="300" spans="1:4" ht="45" customHeight="1">
      <c r="A300" s="293"/>
      <c r="B300" s="75" t="s">
        <v>659</v>
      </c>
      <c r="C300" s="61" t="s">
        <v>660</v>
      </c>
      <c r="D300" s="65">
        <v>43690</v>
      </c>
    </row>
    <row r="301" spans="1:4" ht="45" customHeight="1">
      <c r="A301" s="293"/>
      <c r="B301" s="75" t="s">
        <v>448</v>
      </c>
      <c r="C301" s="61" t="s">
        <v>661</v>
      </c>
      <c r="D301" s="65">
        <v>43690</v>
      </c>
    </row>
    <row r="302" spans="1:4" ht="45" customHeight="1">
      <c r="A302" s="293"/>
      <c r="B302" s="75" t="s">
        <v>448</v>
      </c>
      <c r="C302" s="61" t="s">
        <v>662</v>
      </c>
      <c r="D302" s="65">
        <v>43679</v>
      </c>
    </row>
    <row r="303" spans="1:4" ht="45" customHeight="1">
      <c r="A303" s="293"/>
      <c r="B303" s="75" t="s">
        <v>663</v>
      </c>
      <c r="C303" s="61" t="s">
        <v>664</v>
      </c>
      <c r="D303" s="65">
        <v>43690</v>
      </c>
    </row>
    <row r="304" spans="1:4" ht="45" customHeight="1">
      <c r="A304" s="293"/>
      <c r="B304" s="75" t="s">
        <v>334</v>
      </c>
      <c r="C304" s="61" t="s">
        <v>665</v>
      </c>
      <c r="D304" s="65">
        <v>43678</v>
      </c>
    </row>
    <row r="305" spans="1:4" ht="45" customHeight="1">
      <c r="A305" s="293"/>
      <c r="B305" s="75" t="s">
        <v>334</v>
      </c>
      <c r="C305" s="61" t="s">
        <v>666</v>
      </c>
      <c r="D305" s="65">
        <v>43682</v>
      </c>
    </row>
    <row r="306" spans="1:4" ht="45" customHeight="1">
      <c r="A306" s="293"/>
      <c r="B306" s="75" t="s">
        <v>374</v>
      </c>
      <c r="C306" s="61" t="s">
        <v>667</v>
      </c>
      <c r="D306" s="65">
        <v>43690</v>
      </c>
    </row>
    <row r="307" spans="1:4" ht="45" customHeight="1">
      <c r="A307" s="293"/>
      <c r="B307" s="75" t="s">
        <v>342</v>
      </c>
      <c r="C307" s="61" t="s">
        <v>668</v>
      </c>
      <c r="D307" s="65">
        <v>43693</v>
      </c>
    </row>
    <row r="308" spans="1:4" ht="45" customHeight="1">
      <c r="A308" s="293"/>
      <c r="B308" s="75" t="s">
        <v>346</v>
      </c>
      <c r="C308" s="61" t="s">
        <v>669</v>
      </c>
      <c r="D308" s="65">
        <v>43693</v>
      </c>
    </row>
    <row r="309" spans="1:4" ht="45" customHeight="1">
      <c r="A309" s="293"/>
      <c r="B309" s="75" t="s">
        <v>334</v>
      </c>
      <c r="C309" s="61" t="s">
        <v>670</v>
      </c>
      <c r="D309" s="65">
        <v>43697</v>
      </c>
    </row>
    <row r="310" spans="1:4" ht="45" customHeight="1">
      <c r="A310" s="293"/>
      <c r="B310" s="75" t="s">
        <v>334</v>
      </c>
      <c r="C310" s="61" t="s">
        <v>671</v>
      </c>
      <c r="D310" s="65">
        <v>43707</v>
      </c>
    </row>
    <row r="311" spans="1:4" ht="45" customHeight="1">
      <c r="A311" s="293"/>
      <c r="B311" s="75" t="s">
        <v>369</v>
      </c>
      <c r="C311" s="61" t="s">
        <v>672</v>
      </c>
      <c r="D311" s="65">
        <v>43710</v>
      </c>
    </row>
    <row r="312" spans="1:4" ht="45" customHeight="1">
      <c r="A312" s="293"/>
      <c r="B312" s="75" t="s">
        <v>342</v>
      </c>
      <c r="C312" s="61" t="s">
        <v>673</v>
      </c>
      <c r="D312" s="65">
        <v>43711</v>
      </c>
    </row>
    <row r="313" spans="1:4" ht="45" customHeight="1">
      <c r="A313" s="293"/>
      <c r="B313" s="75" t="s">
        <v>486</v>
      </c>
      <c r="C313" s="61" t="s">
        <v>674</v>
      </c>
      <c r="D313" s="65">
        <v>43713</v>
      </c>
    </row>
    <row r="314" spans="1:4" ht="45" customHeight="1">
      <c r="A314" s="293"/>
      <c r="B314" s="75" t="s">
        <v>334</v>
      </c>
      <c r="C314" s="61" t="s">
        <v>675</v>
      </c>
      <c r="D314" s="65">
        <v>43710</v>
      </c>
    </row>
    <row r="315" spans="1:4" ht="45" customHeight="1">
      <c r="A315" s="293"/>
      <c r="B315" s="75" t="s">
        <v>334</v>
      </c>
      <c r="C315" s="61" t="s">
        <v>676</v>
      </c>
      <c r="D315" s="65">
        <v>43713</v>
      </c>
    </row>
    <row r="316" spans="1:4" ht="45" customHeight="1">
      <c r="A316" s="293"/>
      <c r="B316" s="75" t="s">
        <v>334</v>
      </c>
      <c r="C316" s="61" t="s">
        <v>677</v>
      </c>
      <c r="D316" s="65">
        <v>43714</v>
      </c>
    </row>
    <row r="317" spans="1:4" ht="45" customHeight="1">
      <c r="A317" s="293"/>
      <c r="B317" s="75" t="s">
        <v>334</v>
      </c>
      <c r="C317" s="61" t="s">
        <v>678</v>
      </c>
      <c r="D317" s="65">
        <v>43717</v>
      </c>
    </row>
    <row r="318" spans="1:4" ht="45" customHeight="1">
      <c r="A318" s="293"/>
      <c r="B318" s="75" t="s">
        <v>334</v>
      </c>
      <c r="C318" s="61" t="s">
        <v>679</v>
      </c>
      <c r="D318" s="65">
        <v>43718</v>
      </c>
    </row>
    <row r="319" spans="1:4" ht="45" customHeight="1">
      <c r="A319" s="293"/>
      <c r="B319" s="75" t="s">
        <v>342</v>
      </c>
      <c r="C319" s="61" t="s">
        <v>680</v>
      </c>
      <c r="D319" s="65">
        <v>43735</v>
      </c>
    </row>
    <row r="320" spans="1:4" ht="45" customHeight="1">
      <c r="A320" s="293"/>
      <c r="B320" s="75" t="s">
        <v>374</v>
      </c>
      <c r="C320" s="61" t="s">
        <v>681</v>
      </c>
      <c r="D320" s="65">
        <v>43738</v>
      </c>
    </row>
    <row r="321" spans="1:4" ht="45" customHeight="1">
      <c r="A321" s="293"/>
      <c r="B321" s="75" t="s">
        <v>346</v>
      </c>
      <c r="C321" s="61" t="s">
        <v>682</v>
      </c>
      <c r="D321" s="65">
        <v>43739</v>
      </c>
    </row>
    <row r="322" spans="1:4" ht="45" customHeight="1">
      <c r="A322" s="293"/>
      <c r="B322" s="75" t="s">
        <v>683</v>
      </c>
      <c r="C322" s="61" t="s">
        <v>684</v>
      </c>
      <c r="D322" s="65">
        <v>43747</v>
      </c>
    </row>
    <row r="323" spans="1:4" ht="45" customHeight="1">
      <c r="A323" s="293"/>
      <c r="B323" s="75" t="s">
        <v>369</v>
      </c>
      <c r="C323" s="61" t="s">
        <v>685</v>
      </c>
      <c r="D323" s="65" t="s">
        <v>686</v>
      </c>
    </row>
    <row r="324" spans="1:4" ht="45" customHeight="1">
      <c r="A324" s="293"/>
      <c r="B324" s="75" t="s">
        <v>346</v>
      </c>
      <c r="C324" s="61" t="s">
        <v>687</v>
      </c>
      <c r="D324" s="65">
        <v>43766</v>
      </c>
    </row>
    <row r="325" spans="1:4" ht="45" customHeight="1">
      <c r="A325" s="293"/>
      <c r="B325" s="75" t="s">
        <v>346</v>
      </c>
      <c r="C325" s="61" t="s">
        <v>688</v>
      </c>
      <c r="D325" s="65">
        <v>43759</v>
      </c>
    </row>
    <row r="326" spans="1:4" ht="45" customHeight="1">
      <c r="A326" s="293"/>
      <c r="B326" s="75" t="s">
        <v>335</v>
      </c>
      <c r="C326" s="61" t="s">
        <v>689</v>
      </c>
      <c r="D326" s="65" t="s">
        <v>690</v>
      </c>
    </row>
    <row r="327" spans="1:4" ht="45" customHeight="1">
      <c r="A327" s="293"/>
      <c r="B327" s="75" t="s">
        <v>342</v>
      </c>
      <c r="C327" s="61" t="s">
        <v>691</v>
      </c>
      <c r="D327" s="65">
        <v>43776</v>
      </c>
    </row>
    <row r="328" spans="1:4" ht="45" customHeight="1">
      <c r="A328" s="293"/>
      <c r="B328" s="75" t="s">
        <v>346</v>
      </c>
      <c r="C328" s="61" t="s">
        <v>692</v>
      </c>
      <c r="D328" s="65">
        <v>43773</v>
      </c>
    </row>
    <row r="329" spans="1:4" ht="45" customHeight="1">
      <c r="A329" s="293"/>
      <c r="B329" s="75" t="s">
        <v>374</v>
      </c>
      <c r="C329" s="61" t="s">
        <v>693</v>
      </c>
      <c r="D329" s="65">
        <v>43776</v>
      </c>
    </row>
    <row r="330" spans="1:4" ht="45" customHeight="1">
      <c r="A330" s="293"/>
      <c r="B330" s="75" t="s">
        <v>694</v>
      </c>
      <c r="C330" s="61" t="s">
        <v>695</v>
      </c>
      <c r="D330" s="65">
        <v>43779</v>
      </c>
    </row>
    <row r="331" spans="1:4" ht="45" customHeight="1">
      <c r="A331" s="293"/>
      <c r="B331" s="75" t="s">
        <v>342</v>
      </c>
      <c r="C331" s="61" t="s">
        <v>696</v>
      </c>
      <c r="D331" s="65">
        <v>43780</v>
      </c>
    </row>
    <row r="332" spans="1:4" ht="45" customHeight="1">
      <c r="A332" s="293"/>
      <c r="B332" s="75" t="s">
        <v>342</v>
      </c>
      <c r="C332" s="61" t="s">
        <v>697</v>
      </c>
      <c r="D332" s="65">
        <v>43781</v>
      </c>
    </row>
    <row r="333" spans="1:4" ht="45" customHeight="1">
      <c r="A333" s="293"/>
      <c r="B333" s="75" t="s">
        <v>698</v>
      </c>
      <c r="C333" s="61" t="s">
        <v>699</v>
      </c>
      <c r="D333" s="65">
        <v>43794</v>
      </c>
    </row>
    <row r="334" spans="1:4" ht="45" customHeight="1">
      <c r="A334" s="293"/>
      <c r="B334" s="75" t="s">
        <v>342</v>
      </c>
      <c r="C334" s="61" t="s">
        <v>700</v>
      </c>
      <c r="D334" s="65">
        <v>43795</v>
      </c>
    </row>
    <row r="335" spans="1:4" ht="45" customHeight="1" thickBot="1">
      <c r="A335" s="293"/>
      <c r="B335" s="75" t="s">
        <v>342</v>
      </c>
      <c r="C335" s="61" t="s">
        <v>701</v>
      </c>
      <c r="D335" s="65">
        <v>43826</v>
      </c>
    </row>
    <row r="336" spans="1:4" ht="45" customHeight="1">
      <c r="A336" s="292">
        <v>2020</v>
      </c>
      <c r="B336" s="75" t="s">
        <v>342</v>
      </c>
      <c r="C336" s="61" t="s">
        <v>702</v>
      </c>
      <c r="D336" s="65">
        <v>43837</v>
      </c>
    </row>
    <row r="337" spans="1:4" ht="45" customHeight="1">
      <c r="A337" s="293"/>
      <c r="B337" s="75" t="s">
        <v>346</v>
      </c>
      <c r="C337" s="61" t="s">
        <v>703</v>
      </c>
      <c r="D337" s="65">
        <v>43818</v>
      </c>
    </row>
    <row r="338" spans="1:4" ht="45" customHeight="1">
      <c r="A338" s="293"/>
      <c r="B338" s="75" t="s">
        <v>342</v>
      </c>
      <c r="C338" s="61" t="s">
        <v>704</v>
      </c>
      <c r="D338" s="65">
        <v>43837</v>
      </c>
    </row>
    <row r="339" spans="1:4" ht="45" customHeight="1">
      <c r="A339" s="293"/>
      <c r="B339" s="75" t="s">
        <v>335</v>
      </c>
      <c r="C339" s="61" t="s">
        <v>705</v>
      </c>
      <c r="D339" s="65">
        <v>43839</v>
      </c>
    </row>
    <row r="340" spans="1:4" ht="45" customHeight="1">
      <c r="A340" s="293"/>
      <c r="B340" s="75" t="s">
        <v>706</v>
      </c>
      <c r="C340" s="61" t="s">
        <v>707</v>
      </c>
      <c r="D340" s="65">
        <v>43846</v>
      </c>
    </row>
    <row r="341" spans="1:4" ht="45" customHeight="1">
      <c r="A341" s="293"/>
      <c r="B341" s="75" t="s">
        <v>708</v>
      </c>
      <c r="C341" s="61" t="s">
        <v>709</v>
      </c>
      <c r="D341" s="65">
        <v>43846</v>
      </c>
    </row>
    <row r="342" spans="1:4" ht="45" customHeight="1">
      <c r="A342" s="293"/>
      <c r="B342" s="75" t="s">
        <v>342</v>
      </c>
      <c r="C342" s="61" t="s">
        <v>710</v>
      </c>
      <c r="D342" s="65" t="s">
        <v>711</v>
      </c>
    </row>
    <row r="343" spans="1:4" ht="45" customHeight="1">
      <c r="A343" s="293"/>
      <c r="B343" s="75" t="s">
        <v>712</v>
      </c>
      <c r="C343" s="61" t="s">
        <v>713</v>
      </c>
      <c r="D343" s="65">
        <v>43851</v>
      </c>
    </row>
    <row r="344" spans="1:4" ht="45" customHeight="1">
      <c r="A344" s="293"/>
      <c r="B344" s="75" t="s">
        <v>342</v>
      </c>
      <c r="C344" s="61" t="s">
        <v>714</v>
      </c>
      <c r="D344" s="65" t="s">
        <v>711</v>
      </c>
    </row>
    <row r="345" spans="1:4" ht="45" customHeight="1">
      <c r="A345" s="293"/>
      <c r="B345" s="75" t="s">
        <v>369</v>
      </c>
      <c r="C345" s="61" t="s">
        <v>715</v>
      </c>
      <c r="D345" s="65">
        <v>43860</v>
      </c>
    </row>
    <row r="346" spans="1:4" ht="45" customHeight="1">
      <c r="A346" s="293"/>
      <c r="B346" s="75" t="s">
        <v>342</v>
      </c>
      <c r="C346" s="61" t="s">
        <v>716</v>
      </c>
      <c r="D346" s="65">
        <v>43858</v>
      </c>
    </row>
    <row r="347" spans="1:4" ht="45" customHeight="1">
      <c r="A347" s="293"/>
      <c r="B347" s="75" t="s">
        <v>369</v>
      </c>
      <c r="C347" s="61" t="s">
        <v>717</v>
      </c>
      <c r="D347" s="65">
        <v>43868</v>
      </c>
    </row>
    <row r="348" spans="1:4" ht="45" customHeight="1">
      <c r="A348" s="293"/>
      <c r="B348" s="75" t="s">
        <v>335</v>
      </c>
      <c r="C348" s="61" t="s">
        <v>718</v>
      </c>
      <c r="D348" s="65">
        <v>43868</v>
      </c>
    </row>
    <row r="349" spans="1:4" ht="45" customHeight="1">
      <c r="A349" s="293"/>
      <c r="B349" s="75" t="s">
        <v>719</v>
      </c>
      <c r="C349" s="61" t="s">
        <v>720</v>
      </c>
      <c r="D349" s="65">
        <v>43874</v>
      </c>
    </row>
    <row r="350" spans="1:4" ht="45" customHeight="1">
      <c r="A350" s="293"/>
      <c r="B350" s="75" t="s">
        <v>721</v>
      </c>
      <c r="C350" s="61" t="s">
        <v>722</v>
      </c>
      <c r="D350" s="65">
        <v>43871</v>
      </c>
    </row>
    <row r="351" spans="1:4" ht="45" customHeight="1">
      <c r="A351" s="293"/>
      <c r="B351" s="75" t="s">
        <v>602</v>
      </c>
      <c r="C351" s="61" t="s">
        <v>723</v>
      </c>
      <c r="D351" s="65" t="s">
        <v>724</v>
      </c>
    </row>
    <row r="352" spans="1:4" ht="45" customHeight="1">
      <c r="A352" s="293"/>
      <c r="B352" s="75" t="s">
        <v>602</v>
      </c>
      <c r="C352" s="61" t="s">
        <v>725</v>
      </c>
      <c r="D352" s="65">
        <v>43879</v>
      </c>
    </row>
    <row r="353" spans="1:4" ht="45" customHeight="1">
      <c r="A353" s="293"/>
      <c r="B353" s="75" t="s">
        <v>602</v>
      </c>
      <c r="C353" s="61" t="s">
        <v>726</v>
      </c>
      <c r="D353" s="65">
        <v>43882</v>
      </c>
    </row>
    <row r="354" spans="1:4" ht="45" customHeight="1">
      <c r="A354" s="293"/>
      <c r="B354" s="75" t="s">
        <v>369</v>
      </c>
      <c r="C354" s="61" t="s">
        <v>727</v>
      </c>
      <c r="D354" s="65" t="s">
        <v>728</v>
      </c>
    </row>
    <row r="355" spans="1:4" ht="45" customHeight="1">
      <c r="A355" s="293"/>
      <c r="B355" s="75" t="s">
        <v>698</v>
      </c>
      <c r="C355" s="61" t="s">
        <v>729</v>
      </c>
      <c r="D355" s="65">
        <v>43878</v>
      </c>
    </row>
    <row r="356" spans="1:4" ht="45" customHeight="1">
      <c r="A356" s="293"/>
      <c r="B356" s="75" t="s">
        <v>730</v>
      </c>
      <c r="C356" s="61" t="s">
        <v>731</v>
      </c>
      <c r="D356" s="65">
        <v>43893</v>
      </c>
    </row>
    <row r="357" spans="1:4" ht="45" customHeight="1">
      <c r="A357" s="293"/>
      <c r="B357" s="75" t="s">
        <v>335</v>
      </c>
      <c r="C357" s="61" t="s">
        <v>732</v>
      </c>
      <c r="D357" s="65">
        <v>43893</v>
      </c>
    </row>
    <row r="358" spans="1:4" ht="45" customHeight="1">
      <c r="A358" s="293"/>
      <c r="B358" s="75" t="s">
        <v>733</v>
      </c>
      <c r="C358" s="61" t="s">
        <v>734</v>
      </c>
      <c r="D358" s="65">
        <v>43893</v>
      </c>
    </row>
    <row r="359" spans="1:4" ht="45" customHeight="1">
      <c r="A359" s="293"/>
      <c r="B359" s="75" t="s">
        <v>735</v>
      </c>
      <c r="C359" s="61" t="s">
        <v>736</v>
      </c>
      <c r="D359" s="65">
        <v>43902</v>
      </c>
    </row>
    <row r="360" spans="1:4" ht="45" customHeight="1">
      <c r="A360" s="293"/>
      <c r="B360" s="75" t="s">
        <v>334</v>
      </c>
      <c r="C360" s="61" t="s">
        <v>737</v>
      </c>
      <c r="D360" s="65" t="s">
        <v>738</v>
      </c>
    </row>
    <row r="361" spans="1:4" ht="45" customHeight="1">
      <c r="A361" s="293"/>
      <c r="B361" s="75" t="s">
        <v>329</v>
      </c>
      <c r="C361" s="61" t="s">
        <v>739</v>
      </c>
      <c r="D361" s="65" t="s">
        <v>740</v>
      </c>
    </row>
    <row r="362" spans="1:4" ht="45" customHeight="1">
      <c r="A362" s="293"/>
      <c r="B362" s="75" t="s">
        <v>329</v>
      </c>
      <c r="C362" s="61" t="s">
        <v>741</v>
      </c>
      <c r="D362" s="65" t="s">
        <v>742</v>
      </c>
    </row>
    <row r="363" spans="1:4" ht="45" customHeight="1">
      <c r="A363" s="293"/>
      <c r="B363" s="75" t="s">
        <v>369</v>
      </c>
      <c r="C363" s="61" t="s">
        <v>743</v>
      </c>
      <c r="D363" s="65" t="s">
        <v>742</v>
      </c>
    </row>
    <row r="364" spans="1:4" ht="45" customHeight="1">
      <c r="A364" s="293"/>
      <c r="B364" s="75" t="s">
        <v>329</v>
      </c>
      <c r="C364" s="61" t="s">
        <v>744</v>
      </c>
      <c r="D364" s="65" t="s">
        <v>745</v>
      </c>
    </row>
    <row r="365" spans="1:4" ht="45" customHeight="1">
      <c r="A365" s="293"/>
      <c r="B365" s="75" t="s">
        <v>339</v>
      </c>
      <c r="C365" s="61" t="s">
        <v>746</v>
      </c>
      <c r="D365" s="65" t="s">
        <v>747</v>
      </c>
    </row>
    <row r="366" spans="1:4" ht="45" customHeight="1">
      <c r="A366" s="293"/>
      <c r="B366" s="75" t="s">
        <v>339</v>
      </c>
      <c r="C366" s="61" t="s">
        <v>748</v>
      </c>
      <c r="D366" s="65" t="s">
        <v>747</v>
      </c>
    </row>
    <row r="367" spans="1:4" ht="45" customHeight="1">
      <c r="A367" s="293"/>
      <c r="B367" s="75" t="s">
        <v>749</v>
      </c>
      <c r="C367" s="61" t="s">
        <v>750</v>
      </c>
      <c r="D367" s="65">
        <v>44120</v>
      </c>
    </row>
    <row r="368" spans="1:4" ht="45" customHeight="1">
      <c r="A368" s="293"/>
      <c r="B368" s="75" t="s">
        <v>339</v>
      </c>
      <c r="C368" s="61" t="s">
        <v>748</v>
      </c>
      <c r="D368" s="65" t="s">
        <v>747</v>
      </c>
    </row>
    <row r="369" spans="1:4" ht="45" customHeight="1">
      <c r="A369" s="293"/>
      <c r="B369" s="75" t="s">
        <v>369</v>
      </c>
      <c r="C369" s="61" t="s">
        <v>751</v>
      </c>
      <c r="D369" s="65" t="s">
        <v>752</v>
      </c>
    </row>
    <row r="370" spans="1:4" ht="45" customHeight="1">
      <c r="A370" s="293"/>
      <c r="B370" s="75" t="s">
        <v>339</v>
      </c>
      <c r="C370" s="61" t="s">
        <v>753</v>
      </c>
      <c r="D370" s="65" t="s">
        <v>754</v>
      </c>
    </row>
    <row r="371" spans="1:4" ht="45" customHeight="1">
      <c r="A371" s="293"/>
      <c r="B371" s="75" t="s">
        <v>346</v>
      </c>
      <c r="C371" s="61" t="s">
        <v>755</v>
      </c>
      <c r="D371" s="65" t="s">
        <v>754</v>
      </c>
    </row>
    <row r="372" spans="1:4" ht="45" customHeight="1">
      <c r="A372" s="293"/>
      <c r="B372" s="75" t="s">
        <v>334</v>
      </c>
      <c r="C372" s="61" t="s">
        <v>756</v>
      </c>
      <c r="D372" s="65">
        <v>44130</v>
      </c>
    </row>
    <row r="373" spans="1:4" ht="45" customHeight="1">
      <c r="A373" s="293"/>
      <c r="B373" s="75" t="s">
        <v>339</v>
      </c>
      <c r="C373" s="61" t="s">
        <v>757</v>
      </c>
      <c r="D373" s="65">
        <v>44138</v>
      </c>
    </row>
    <row r="374" spans="1:4" ht="45" customHeight="1">
      <c r="A374" s="293"/>
      <c r="B374" s="75" t="s">
        <v>758</v>
      </c>
      <c r="C374" s="61" t="s">
        <v>759</v>
      </c>
      <c r="D374" s="65">
        <v>44141</v>
      </c>
    </row>
    <row r="375" spans="1:4" ht="45" customHeight="1">
      <c r="A375" s="293"/>
      <c r="B375" s="75" t="s">
        <v>339</v>
      </c>
      <c r="C375" s="61" t="s">
        <v>760</v>
      </c>
      <c r="D375" s="65">
        <v>44141</v>
      </c>
    </row>
    <row r="376" spans="1:4" ht="45" customHeight="1">
      <c r="A376" s="293"/>
      <c r="B376" s="75" t="s">
        <v>329</v>
      </c>
      <c r="C376" s="61" t="s">
        <v>761</v>
      </c>
      <c r="D376" s="65">
        <v>44145</v>
      </c>
    </row>
    <row r="377" spans="1:4" ht="45" customHeight="1">
      <c r="A377" s="293"/>
      <c r="B377" s="75" t="s">
        <v>335</v>
      </c>
      <c r="C377" s="61" t="s">
        <v>762</v>
      </c>
      <c r="D377" s="65">
        <v>44154</v>
      </c>
    </row>
    <row r="378" spans="1:4" ht="45" customHeight="1">
      <c r="A378" s="293"/>
      <c r="B378" s="75" t="s">
        <v>329</v>
      </c>
      <c r="C378" s="61" t="s">
        <v>763</v>
      </c>
      <c r="D378" s="65">
        <v>44168</v>
      </c>
    </row>
    <row r="379" spans="1:4" ht="45" customHeight="1">
      <c r="A379" s="293"/>
      <c r="B379" s="75" t="s">
        <v>329</v>
      </c>
      <c r="C379" s="61" t="s">
        <v>764</v>
      </c>
      <c r="D379" s="65">
        <v>44165</v>
      </c>
    </row>
    <row r="380" spans="1:4" ht="45" customHeight="1">
      <c r="A380" s="293"/>
      <c r="B380" s="75" t="s">
        <v>346</v>
      </c>
      <c r="C380" s="61" t="s">
        <v>765</v>
      </c>
      <c r="D380" s="65">
        <v>44166</v>
      </c>
    </row>
    <row r="381" spans="1:4" ht="45" customHeight="1">
      <c r="A381" s="293"/>
      <c r="B381" s="75" t="s">
        <v>369</v>
      </c>
      <c r="C381" s="61" t="s">
        <v>766</v>
      </c>
      <c r="D381" s="65">
        <v>44173</v>
      </c>
    </row>
    <row r="382" spans="1:4" ht="45" customHeight="1">
      <c r="A382" s="293"/>
      <c r="B382" s="75" t="s">
        <v>346</v>
      </c>
      <c r="C382" s="61" t="s">
        <v>767</v>
      </c>
      <c r="D382" s="65">
        <v>44173</v>
      </c>
    </row>
    <row r="383" spans="1:4" ht="45" customHeight="1">
      <c r="A383" s="293"/>
      <c r="B383" s="75" t="s">
        <v>768</v>
      </c>
      <c r="C383" s="61" t="s">
        <v>769</v>
      </c>
      <c r="D383" s="65" t="s">
        <v>770</v>
      </c>
    </row>
    <row r="384" spans="1:4" ht="45" customHeight="1" thickBot="1">
      <c r="A384" s="293"/>
      <c r="B384" s="75" t="s">
        <v>329</v>
      </c>
      <c r="C384" s="61" t="s">
        <v>771</v>
      </c>
      <c r="D384" s="65">
        <v>44195</v>
      </c>
    </row>
    <row r="385" spans="1:4" ht="45" customHeight="1">
      <c r="A385" s="292">
        <v>2021</v>
      </c>
      <c r="B385" s="75" t="s">
        <v>339</v>
      </c>
      <c r="C385" s="61" t="s">
        <v>772</v>
      </c>
      <c r="D385" s="65">
        <v>44207</v>
      </c>
    </row>
    <row r="386" spans="1:4" ht="45" customHeight="1">
      <c r="A386" s="293"/>
      <c r="B386" s="75" t="s">
        <v>329</v>
      </c>
      <c r="C386" s="61" t="s">
        <v>773</v>
      </c>
      <c r="D386" s="65">
        <v>44218</v>
      </c>
    </row>
    <row r="387" spans="1:4" ht="45" customHeight="1">
      <c r="A387" s="293"/>
      <c r="B387" s="75" t="s">
        <v>329</v>
      </c>
      <c r="C387" s="61" t="s">
        <v>774</v>
      </c>
      <c r="D387" s="65">
        <v>44218</v>
      </c>
    </row>
    <row r="388" spans="1:4" ht="45" customHeight="1">
      <c r="A388" s="293"/>
      <c r="B388" s="75" t="s">
        <v>775</v>
      </c>
      <c r="C388" s="61" t="s">
        <v>776</v>
      </c>
      <c r="D388" s="65">
        <v>44225</v>
      </c>
    </row>
    <row r="389" spans="1:4" ht="45" customHeight="1">
      <c r="A389" s="293"/>
      <c r="B389" s="75" t="s">
        <v>448</v>
      </c>
      <c r="C389" s="61" t="s">
        <v>777</v>
      </c>
      <c r="D389" s="65">
        <v>44228</v>
      </c>
    </row>
    <row r="390" spans="1:4" ht="45" customHeight="1">
      <c r="A390" s="293"/>
      <c r="B390" s="75" t="s">
        <v>329</v>
      </c>
      <c r="C390" s="61" t="s">
        <v>778</v>
      </c>
      <c r="D390" s="65">
        <v>44237</v>
      </c>
    </row>
    <row r="391" spans="1:4" ht="45" customHeight="1">
      <c r="A391" s="293"/>
      <c r="B391" s="75" t="s">
        <v>339</v>
      </c>
      <c r="C391" s="61" t="s">
        <v>779</v>
      </c>
      <c r="D391" s="65" t="s">
        <v>780</v>
      </c>
    </row>
    <row r="392" spans="1:4" ht="45" customHeight="1">
      <c r="A392" s="293"/>
      <c r="B392" s="75" t="s">
        <v>346</v>
      </c>
      <c r="C392" s="61" t="s">
        <v>781</v>
      </c>
      <c r="D392" s="65">
        <v>44243</v>
      </c>
    </row>
    <row r="393" spans="1:4" ht="45" customHeight="1">
      <c r="A393" s="293"/>
      <c r="B393" s="75" t="s">
        <v>329</v>
      </c>
      <c r="C393" s="61" t="s">
        <v>782</v>
      </c>
      <c r="D393" s="65">
        <v>44242</v>
      </c>
    </row>
    <row r="394" spans="1:4" ht="45" customHeight="1">
      <c r="A394" s="293"/>
      <c r="B394" s="75" t="s">
        <v>448</v>
      </c>
      <c r="C394" s="61" t="s">
        <v>783</v>
      </c>
      <c r="D394" s="65">
        <v>44242</v>
      </c>
    </row>
    <row r="395" spans="1:4" ht="45" customHeight="1">
      <c r="A395" s="293"/>
      <c r="B395" s="75" t="s">
        <v>329</v>
      </c>
      <c r="C395" s="61" t="s">
        <v>784</v>
      </c>
      <c r="D395" s="65">
        <v>44243</v>
      </c>
    </row>
    <row r="396" spans="1:4" ht="45" customHeight="1">
      <c r="A396" s="293"/>
      <c r="B396" s="75" t="s">
        <v>730</v>
      </c>
      <c r="C396" s="61" t="s">
        <v>785</v>
      </c>
      <c r="D396" s="65">
        <v>44249</v>
      </c>
    </row>
    <row r="397" spans="1:4" ht="45" customHeight="1">
      <c r="A397" s="293"/>
      <c r="B397" s="75" t="s">
        <v>786</v>
      </c>
      <c r="C397" s="61" t="s">
        <v>787</v>
      </c>
      <c r="D397" s="65">
        <v>44256</v>
      </c>
    </row>
    <row r="398" spans="1:4" ht="45" customHeight="1">
      <c r="A398" s="293"/>
      <c r="B398" s="75" t="s">
        <v>788</v>
      </c>
      <c r="C398" s="61" t="s">
        <v>789</v>
      </c>
      <c r="D398" s="65">
        <v>44264</v>
      </c>
    </row>
    <row r="399" spans="1:4" ht="45" customHeight="1">
      <c r="A399" s="293"/>
      <c r="B399" s="75" t="s">
        <v>335</v>
      </c>
      <c r="C399" s="61" t="s">
        <v>790</v>
      </c>
      <c r="D399" s="65">
        <v>44271</v>
      </c>
    </row>
    <row r="400" spans="1:4" ht="45" customHeight="1">
      <c r="A400" s="293"/>
      <c r="B400" s="75" t="s">
        <v>791</v>
      </c>
      <c r="C400" s="61" t="s">
        <v>792</v>
      </c>
      <c r="D400" s="65">
        <v>44274</v>
      </c>
    </row>
    <row r="401" spans="1:4" ht="45" customHeight="1">
      <c r="A401" s="293"/>
      <c r="B401" s="75" t="s">
        <v>346</v>
      </c>
      <c r="C401" s="61" t="s">
        <v>793</v>
      </c>
      <c r="D401" s="65" t="s">
        <v>794</v>
      </c>
    </row>
    <row r="402" spans="1:4" ht="45" customHeight="1">
      <c r="A402" s="293"/>
      <c r="B402" s="75" t="s">
        <v>795</v>
      </c>
      <c r="C402" s="61" t="s">
        <v>796</v>
      </c>
      <c r="D402" s="65" t="s">
        <v>797</v>
      </c>
    </row>
    <row r="403" spans="1:4" ht="45" customHeight="1">
      <c r="A403" s="293"/>
      <c r="B403" s="75" t="s">
        <v>486</v>
      </c>
      <c r="C403" s="61" t="s">
        <v>798</v>
      </c>
      <c r="D403" s="65" t="s">
        <v>797</v>
      </c>
    </row>
    <row r="404" spans="1:4" ht="45" customHeight="1">
      <c r="A404" s="293"/>
      <c r="B404" s="75" t="s">
        <v>335</v>
      </c>
      <c r="C404" s="61" t="s">
        <v>799</v>
      </c>
      <c r="D404" s="65">
        <v>44286</v>
      </c>
    </row>
    <row r="405" spans="1:4" ht="45" customHeight="1">
      <c r="A405" s="293"/>
      <c r="B405" s="75" t="s">
        <v>335</v>
      </c>
      <c r="C405" s="61" t="s">
        <v>800</v>
      </c>
      <c r="D405" s="65">
        <v>44200</v>
      </c>
    </row>
    <row r="406" spans="1:4" ht="45" customHeight="1">
      <c r="A406" s="293"/>
      <c r="B406" s="75" t="s">
        <v>335</v>
      </c>
      <c r="C406" s="61" t="s">
        <v>801</v>
      </c>
      <c r="D406" s="65">
        <v>44231</v>
      </c>
    </row>
    <row r="407" spans="1:4" ht="45" customHeight="1">
      <c r="A407" s="293"/>
      <c r="B407" s="75" t="s">
        <v>486</v>
      </c>
      <c r="C407" s="61" t="s">
        <v>802</v>
      </c>
      <c r="D407" s="65">
        <v>44294</v>
      </c>
    </row>
    <row r="408" spans="1:4" ht="45" customHeight="1">
      <c r="A408" s="293"/>
      <c r="B408" s="75" t="s">
        <v>346</v>
      </c>
      <c r="C408" s="61" t="s">
        <v>803</v>
      </c>
      <c r="D408" s="65">
        <v>44301</v>
      </c>
    </row>
    <row r="409" spans="1:4" ht="45" customHeight="1">
      <c r="A409" s="293"/>
      <c r="B409" s="75" t="s">
        <v>804</v>
      </c>
      <c r="C409" s="61" t="s">
        <v>805</v>
      </c>
      <c r="D409" s="65" t="s">
        <v>806</v>
      </c>
    </row>
    <row r="410" spans="1:4" ht="45" customHeight="1">
      <c r="A410" s="293"/>
      <c r="B410" s="75" t="s">
        <v>335</v>
      </c>
      <c r="C410" s="61" t="s">
        <v>807</v>
      </c>
      <c r="D410" s="65" t="s">
        <v>808</v>
      </c>
    </row>
    <row r="411" spans="1:4" ht="45" customHeight="1">
      <c r="A411" s="293"/>
      <c r="B411" s="75" t="s">
        <v>809</v>
      </c>
      <c r="C411" s="61" t="s">
        <v>810</v>
      </c>
      <c r="D411" s="65" t="s">
        <v>808</v>
      </c>
    </row>
    <row r="412" spans="1:4" ht="45" customHeight="1">
      <c r="A412" s="293"/>
      <c r="B412" s="75" t="s">
        <v>712</v>
      </c>
      <c r="C412" s="61" t="s">
        <v>811</v>
      </c>
      <c r="D412" s="65">
        <v>44301</v>
      </c>
    </row>
    <row r="413" spans="1:4" ht="45" customHeight="1">
      <c r="A413" s="293"/>
      <c r="B413" s="75" t="s">
        <v>712</v>
      </c>
      <c r="C413" s="61" t="s">
        <v>812</v>
      </c>
      <c r="D413" s="65">
        <v>44305</v>
      </c>
    </row>
    <row r="414" spans="1:4" ht="45" customHeight="1">
      <c r="A414" s="293"/>
      <c r="B414" s="75" t="s">
        <v>329</v>
      </c>
      <c r="C414" s="61" t="s">
        <v>813</v>
      </c>
      <c r="D414" s="65">
        <v>44306</v>
      </c>
    </row>
    <row r="415" spans="1:4" ht="45" customHeight="1">
      <c r="A415" s="293"/>
      <c r="B415" s="75" t="s">
        <v>814</v>
      </c>
      <c r="C415" s="61" t="s">
        <v>815</v>
      </c>
      <c r="D415" s="65">
        <v>44307</v>
      </c>
    </row>
    <row r="416" spans="1:4" ht="45" customHeight="1">
      <c r="A416" s="293"/>
      <c r="B416" s="75" t="s">
        <v>814</v>
      </c>
      <c r="C416" s="61" t="s">
        <v>816</v>
      </c>
      <c r="D416" s="65">
        <v>44307</v>
      </c>
    </row>
    <row r="417" spans="1:4" ht="45" customHeight="1">
      <c r="A417" s="293"/>
      <c r="B417" s="75" t="s">
        <v>712</v>
      </c>
      <c r="C417" s="61" t="s">
        <v>817</v>
      </c>
      <c r="D417" s="65">
        <v>44309</v>
      </c>
    </row>
    <row r="418" spans="1:4" ht="45" customHeight="1">
      <c r="A418" s="293"/>
      <c r="B418" s="75" t="s">
        <v>818</v>
      </c>
      <c r="C418" s="61" t="s">
        <v>819</v>
      </c>
      <c r="D418" s="65">
        <v>44312</v>
      </c>
    </row>
    <row r="419" spans="1:4" ht="45" customHeight="1">
      <c r="A419" s="293"/>
      <c r="B419" s="75" t="s">
        <v>730</v>
      </c>
      <c r="C419" s="61" t="s">
        <v>820</v>
      </c>
      <c r="D419" s="65">
        <v>44312</v>
      </c>
    </row>
    <row r="420" spans="1:4" ht="45" customHeight="1">
      <c r="A420" s="293"/>
      <c r="B420" s="75" t="s">
        <v>334</v>
      </c>
      <c r="C420" s="61" t="s">
        <v>821</v>
      </c>
      <c r="D420" s="65">
        <v>44312</v>
      </c>
    </row>
    <row r="421" spans="1:4" ht="45" customHeight="1">
      <c r="A421" s="293"/>
      <c r="B421" s="75" t="s">
        <v>730</v>
      </c>
      <c r="C421" s="61" t="s">
        <v>822</v>
      </c>
      <c r="D421" s="65">
        <v>44319</v>
      </c>
    </row>
    <row r="422" spans="1:4" ht="45" customHeight="1">
      <c r="A422" s="293"/>
      <c r="B422" s="76" t="s">
        <v>335</v>
      </c>
      <c r="C422" s="64" t="s">
        <v>823</v>
      </c>
      <c r="D422" s="65">
        <v>44328</v>
      </c>
    </row>
    <row r="423" spans="1:4" ht="45" customHeight="1">
      <c r="A423" s="293"/>
      <c r="B423" s="75" t="s">
        <v>758</v>
      </c>
      <c r="C423" s="61" t="s">
        <v>824</v>
      </c>
      <c r="D423" s="91">
        <v>44340</v>
      </c>
    </row>
    <row r="424" spans="1:4" ht="45" customHeight="1">
      <c r="A424" s="293"/>
      <c r="B424" s="75" t="s">
        <v>730</v>
      </c>
      <c r="C424" s="61" t="s">
        <v>825</v>
      </c>
      <c r="D424" s="91" t="s">
        <v>826</v>
      </c>
    </row>
    <row r="425" spans="1:4" ht="45" customHeight="1">
      <c r="A425" s="293"/>
      <c r="B425" s="75" t="s">
        <v>486</v>
      </c>
      <c r="C425" s="61" t="s">
        <v>827</v>
      </c>
      <c r="D425" s="91">
        <v>44320</v>
      </c>
    </row>
    <row r="426" spans="1:4" ht="45" customHeight="1">
      <c r="A426" s="293"/>
      <c r="B426" s="75" t="s">
        <v>383</v>
      </c>
      <c r="C426" s="61" t="s">
        <v>828</v>
      </c>
      <c r="D426" s="91">
        <v>44323</v>
      </c>
    </row>
    <row r="427" spans="1:4" ht="45" customHeight="1">
      <c r="A427" s="293"/>
      <c r="B427" s="75" t="s">
        <v>712</v>
      </c>
      <c r="C427" s="61" t="s">
        <v>829</v>
      </c>
      <c r="D427" s="91">
        <v>44326</v>
      </c>
    </row>
    <row r="428" spans="1:4" ht="45" customHeight="1">
      <c r="A428" s="293"/>
      <c r="B428" s="75" t="s">
        <v>730</v>
      </c>
      <c r="C428" s="61" t="s">
        <v>830</v>
      </c>
      <c r="D428" s="91">
        <v>44326</v>
      </c>
    </row>
    <row r="429" spans="1:4" ht="45" customHeight="1">
      <c r="A429" s="293"/>
      <c r="B429" s="75" t="s">
        <v>831</v>
      </c>
      <c r="C429" s="61" t="s">
        <v>832</v>
      </c>
      <c r="D429" s="91">
        <v>44330</v>
      </c>
    </row>
    <row r="430" spans="1:4" ht="45" customHeight="1">
      <c r="A430" s="293"/>
      <c r="B430" s="75" t="s">
        <v>831</v>
      </c>
      <c r="C430" s="61" t="s">
        <v>833</v>
      </c>
      <c r="D430" s="91">
        <v>44330</v>
      </c>
    </row>
    <row r="431" spans="1:4" ht="45" customHeight="1">
      <c r="A431" s="293"/>
      <c r="B431" s="75" t="s">
        <v>818</v>
      </c>
      <c r="C431" s="61" t="s">
        <v>834</v>
      </c>
      <c r="D431" s="91">
        <v>44330</v>
      </c>
    </row>
    <row r="432" spans="1:4" ht="45" customHeight="1">
      <c r="A432" s="293"/>
      <c r="B432" s="75" t="s">
        <v>818</v>
      </c>
      <c r="C432" s="61" t="s">
        <v>835</v>
      </c>
      <c r="D432" s="91">
        <v>44330</v>
      </c>
    </row>
    <row r="433" spans="1:4" ht="45" customHeight="1">
      <c r="A433" s="293"/>
      <c r="B433" s="75" t="s">
        <v>836</v>
      </c>
      <c r="C433" s="61" t="s">
        <v>837</v>
      </c>
      <c r="D433" s="91">
        <v>44335</v>
      </c>
    </row>
    <row r="434" spans="1:4" ht="45" customHeight="1">
      <c r="A434" s="293"/>
      <c r="B434" s="75" t="s">
        <v>838</v>
      </c>
      <c r="C434" s="61" t="s">
        <v>839</v>
      </c>
      <c r="D434" s="91">
        <v>44332</v>
      </c>
    </row>
    <row r="435" spans="1:4" ht="45" customHeight="1">
      <c r="A435" s="293"/>
      <c r="B435" s="75" t="s">
        <v>840</v>
      </c>
      <c r="C435" s="61" t="s">
        <v>841</v>
      </c>
      <c r="D435" s="91">
        <v>44334</v>
      </c>
    </row>
    <row r="436" spans="1:4" ht="45" customHeight="1">
      <c r="A436" s="293"/>
      <c r="B436" s="75" t="s">
        <v>838</v>
      </c>
      <c r="C436" s="61" t="s">
        <v>842</v>
      </c>
      <c r="D436" s="91">
        <v>44340</v>
      </c>
    </row>
    <row r="437" spans="1:4" ht="45" customHeight="1">
      <c r="A437" s="293"/>
      <c r="B437" s="75" t="s">
        <v>843</v>
      </c>
      <c r="C437" s="61" t="s">
        <v>844</v>
      </c>
      <c r="D437" s="91">
        <v>44344</v>
      </c>
    </row>
    <row r="438" spans="1:4" ht="45" customHeight="1">
      <c r="A438" s="293"/>
      <c r="B438" s="75" t="s">
        <v>712</v>
      </c>
      <c r="C438" s="61" t="s">
        <v>845</v>
      </c>
      <c r="D438" s="91">
        <v>44347</v>
      </c>
    </row>
    <row r="439" spans="1:4" ht="45" customHeight="1">
      <c r="A439" s="293"/>
      <c r="B439" s="75" t="s">
        <v>831</v>
      </c>
      <c r="C439" s="61" t="s">
        <v>846</v>
      </c>
      <c r="D439" s="91">
        <v>44348</v>
      </c>
    </row>
    <row r="440" spans="1:4" ht="45" customHeight="1">
      <c r="A440" s="293"/>
      <c r="B440" s="75" t="s">
        <v>712</v>
      </c>
      <c r="C440" s="61" t="s">
        <v>847</v>
      </c>
      <c r="D440" s="91">
        <v>44350</v>
      </c>
    </row>
    <row r="441" spans="1:4" ht="45" customHeight="1">
      <c r="A441" s="293"/>
      <c r="B441" s="75" t="s">
        <v>712</v>
      </c>
      <c r="C441" s="61" t="s">
        <v>848</v>
      </c>
      <c r="D441" s="91">
        <v>44350</v>
      </c>
    </row>
    <row r="442" spans="1:4" ht="45" customHeight="1">
      <c r="A442" s="293"/>
      <c r="B442" s="75" t="s">
        <v>730</v>
      </c>
      <c r="C442" s="61" t="s">
        <v>849</v>
      </c>
      <c r="D442" s="91">
        <v>44354</v>
      </c>
    </row>
    <row r="443" spans="1:4" ht="45" customHeight="1">
      <c r="A443" s="293"/>
      <c r="B443" s="75" t="s">
        <v>850</v>
      </c>
      <c r="C443" s="61" t="s">
        <v>851</v>
      </c>
      <c r="D443" s="91">
        <v>44351</v>
      </c>
    </row>
    <row r="444" spans="1:4" ht="45" customHeight="1">
      <c r="A444" s="293"/>
      <c r="B444" s="75" t="s">
        <v>818</v>
      </c>
      <c r="C444" s="61" t="s">
        <v>852</v>
      </c>
      <c r="D444" s="91">
        <v>44354</v>
      </c>
    </row>
    <row r="445" spans="1:4" ht="45" customHeight="1">
      <c r="A445" s="293"/>
      <c r="B445" s="75" t="s">
        <v>853</v>
      </c>
      <c r="C445" s="61" t="s">
        <v>854</v>
      </c>
      <c r="D445" s="91">
        <v>44355</v>
      </c>
    </row>
    <row r="446" spans="1:4" ht="45" customHeight="1">
      <c r="A446" s="293"/>
      <c r="B446" s="75" t="s">
        <v>730</v>
      </c>
      <c r="C446" s="61" t="s">
        <v>855</v>
      </c>
      <c r="D446" s="91">
        <v>44356</v>
      </c>
    </row>
    <row r="447" spans="1:4" ht="45" customHeight="1">
      <c r="A447" s="293"/>
      <c r="B447" s="75" t="s">
        <v>486</v>
      </c>
      <c r="C447" s="61" t="s">
        <v>856</v>
      </c>
      <c r="D447" s="91">
        <v>44363</v>
      </c>
    </row>
    <row r="448" spans="1:4" ht="45" customHeight="1">
      <c r="A448" s="293"/>
      <c r="B448" s="75" t="s">
        <v>342</v>
      </c>
      <c r="C448" s="61" t="s">
        <v>857</v>
      </c>
      <c r="D448" s="91">
        <v>44368</v>
      </c>
    </row>
    <row r="449" spans="1:4" ht="45" customHeight="1">
      <c r="A449" s="293"/>
      <c r="B449" s="75" t="s">
        <v>818</v>
      </c>
      <c r="C449" s="61" t="s">
        <v>858</v>
      </c>
      <c r="D449" s="91">
        <v>44369</v>
      </c>
    </row>
    <row r="450" spans="1:4" ht="45" customHeight="1">
      <c r="A450" s="293"/>
      <c r="B450" s="75" t="s">
        <v>788</v>
      </c>
      <c r="C450" s="61" t="s">
        <v>859</v>
      </c>
      <c r="D450" s="91">
        <v>44372</v>
      </c>
    </row>
    <row r="451" spans="1:4" ht="45" customHeight="1">
      <c r="A451" s="293"/>
      <c r="B451" s="75" t="s">
        <v>342</v>
      </c>
      <c r="C451" s="61" t="s">
        <v>860</v>
      </c>
      <c r="D451" s="91">
        <v>44372</v>
      </c>
    </row>
    <row r="452" spans="1:4" ht="45" customHeight="1">
      <c r="A452" s="293"/>
      <c r="B452" s="75" t="s">
        <v>861</v>
      </c>
      <c r="C452" s="61" t="s">
        <v>862</v>
      </c>
      <c r="D452" s="91">
        <v>44377</v>
      </c>
    </row>
    <row r="453" spans="1:4" ht="45" customHeight="1">
      <c r="A453" s="293"/>
      <c r="B453" s="75" t="s">
        <v>730</v>
      </c>
      <c r="C453" s="61" t="s">
        <v>830</v>
      </c>
      <c r="D453" s="91">
        <v>44376</v>
      </c>
    </row>
    <row r="454" spans="1:4" ht="45" customHeight="1">
      <c r="A454" s="293"/>
      <c r="B454" s="75" t="s">
        <v>730</v>
      </c>
      <c r="C454" s="61" t="s">
        <v>863</v>
      </c>
      <c r="D454" s="91">
        <v>44379</v>
      </c>
    </row>
    <row r="455" spans="1:4" ht="45" customHeight="1">
      <c r="A455" s="293"/>
      <c r="B455" s="75" t="s">
        <v>329</v>
      </c>
      <c r="C455" s="61" t="s">
        <v>864</v>
      </c>
      <c r="D455" s="91">
        <v>44391</v>
      </c>
    </row>
    <row r="456" spans="1:4" ht="45" customHeight="1">
      <c r="A456" s="293"/>
      <c r="B456" s="75" t="s">
        <v>831</v>
      </c>
      <c r="C456" s="61" t="s">
        <v>865</v>
      </c>
      <c r="D456" s="91">
        <v>44392</v>
      </c>
    </row>
    <row r="457" spans="1:4" ht="45" customHeight="1">
      <c r="A457" s="293"/>
      <c r="B457" s="75" t="s">
        <v>712</v>
      </c>
      <c r="C457" s="61" t="s">
        <v>866</v>
      </c>
      <c r="D457" s="91">
        <v>44393</v>
      </c>
    </row>
    <row r="458" spans="1:4" ht="45" customHeight="1">
      <c r="A458" s="293"/>
      <c r="B458" s="75" t="s">
        <v>818</v>
      </c>
      <c r="C458" s="61" t="s">
        <v>867</v>
      </c>
      <c r="D458" s="91">
        <v>44399</v>
      </c>
    </row>
    <row r="459" spans="1:4" ht="45" customHeight="1">
      <c r="A459" s="293"/>
      <c r="B459" s="75" t="s">
        <v>730</v>
      </c>
      <c r="C459" s="61" t="s">
        <v>868</v>
      </c>
      <c r="D459" s="91">
        <v>44403</v>
      </c>
    </row>
    <row r="460" spans="1:4" ht="45" customHeight="1">
      <c r="A460" s="293"/>
      <c r="B460" s="75" t="s">
        <v>486</v>
      </c>
      <c r="C460" s="61" t="s">
        <v>869</v>
      </c>
      <c r="D460" s="91">
        <v>44405</v>
      </c>
    </row>
    <row r="461" spans="1:4" ht="45" customHeight="1">
      <c r="A461" s="293"/>
      <c r="B461" s="75" t="s">
        <v>712</v>
      </c>
      <c r="C461" s="61" t="s">
        <v>870</v>
      </c>
      <c r="D461" s="91">
        <v>44405</v>
      </c>
    </row>
    <row r="462" spans="1:4" ht="45" customHeight="1">
      <c r="A462" s="293"/>
      <c r="B462" s="75" t="s">
        <v>730</v>
      </c>
      <c r="C462" s="61" t="s">
        <v>871</v>
      </c>
      <c r="D462" s="91">
        <v>44406</v>
      </c>
    </row>
    <row r="463" spans="1:4" ht="45" customHeight="1">
      <c r="A463" s="293"/>
      <c r="B463" s="75" t="s">
        <v>758</v>
      </c>
      <c r="C463" s="61" t="s">
        <v>872</v>
      </c>
      <c r="D463" s="91">
        <v>44407</v>
      </c>
    </row>
    <row r="464" spans="1:4" ht="45" customHeight="1">
      <c r="A464" s="293"/>
      <c r="B464" s="75" t="s">
        <v>873</v>
      </c>
      <c r="C464" s="61" t="s">
        <v>874</v>
      </c>
      <c r="D464" s="91">
        <v>44440</v>
      </c>
    </row>
    <row r="465" spans="1:4" ht="45" customHeight="1">
      <c r="A465" s="293"/>
      <c r="B465" s="75" t="s">
        <v>486</v>
      </c>
      <c r="C465" s="61" t="s">
        <v>875</v>
      </c>
      <c r="D465" s="91">
        <v>44413</v>
      </c>
    </row>
    <row r="466" spans="1:4" ht="45" customHeight="1">
      <c r="A466" s="293"/>
      <c r="B466" s="75" t="s">
        <v>329</v>
      </c>
      <c r="C466" s="61" t="s">
        <v>876</v>
      </c>
      <c r="D466" s="91">
        <v>44426</v>
      </c>
    </row>
    <row r="467" spans="1:4" ht="45" customHeight="1">
      <c r="A467" s="293"/>
      <c r="B467" s="75" t="s">
        <v>831</v>
      </c>
      <c r="C467" s="61" t="s">
        <v>877</v>
      </c>
      <c r="D467" s="91">
        <v>44447</v>
      </c>
    </row>
    <row r="468" spans="1:4" ht="45" customHeight="1">
      <c r="A468" s="293"/>
      <c r="B468" s="75" t="s">
        <v>730</v>
      </c>
      <c r="C468" s="61" t="s">
        <v>878</v>
      </c>
      <c r="D468" s="91">
        <v>44431</v>
      </c>
    </row>
    <row r="469" spans="1:4" ht="45" customHeight="1">
      <c r="A469" s="293"/>
      <c r="B469" s="75" t="s">
        <v>879</v>
      </c>
      <c r="C469" s="61" t="s">
        <v>880</v>
      </c>
      <c r="D469" s="91">
        <v>44440</v>
      </c>
    </row>
    <row r="470" spans="1:4" ht="45" customHeight="1">
      <c r="A470" s="293"/>
      <c r="B470" s="75" t="s">
        <v>329</v>
      </c>
      <c r="C470" s="61" t="s">
        <v>881</v>
      </c>
      <c r="D470" s="91">
        <v>44432</v>
      </c>
    </row>
    <row r="471" spans="1:4" ht="45" customHeight="1">
      <c r="A471" s="293"/>
      <c r="B471" s="75" t="s">
        <v>818</v>
      </c>
      <c r="C471" s="61" t="s">
        <v>882</v>
      </c>
      <c r="D471" s="91">
        <v>44448</v>
      </c>
    </row>
    <row r="472" spans="1:4" ht="45" customHeight="1">
      <c r="A472" s="293"/>
      <c r="B472" s="75" t="s">
        <v>329</v>
      </c>
      <c r="C472" s="61" t="s">
        <v>883</v>
      </c>
      <c r="D472" s="91">
        <v>44428</v>
      </c>
    </row>
    <row r="473" spans="1:4" ht="45" customHeight="1">
      <c r="A473" s="293"/>
      <c r="B473" s="75" t="s">
        <v>712</v>
      </c>
      <c r="C473" s="61" t="s">
        <v>884</v>
      </c>
      <c r="D473" s="91">
        <v>44418</v>
      </c>
    </row>
    <row r="474" spans="1:4" ht="45" customHeight="1">
      <c r="A474" s="293"/>
      <c r="B474" s="75" t="s">
        <v>843</v>
      </c>
      <c r="C474" s="61" t="s">
        <v>885</v>
      </c>
      <c r="D474" s="91">
        <v>44424</v>
      </c>
    </row>
    <row r="475" spans="1:4" ht="45" customHeight="1">
      <c r="A475" s="293"/>
      <c r="B475" s="75" t="s">
        <v>843</v>
      </c>
      <c r="C475" s="61" t="s">
        <v>886</v>
      </c>
      <c r="D475" s="91">
        <v>44433</v>
      </c>
    </row>
    <row r="476" spans="1:4" ht="45" customHeight="1">
      <c r="A476" s="137"/>
      <c r="B476" s="75" t="s">
        <v>329</v>
      </c>
      <c r="C476" s="61" t="s">
        <v>887</v>
      </c>
      <c r="D476" s="91">
        <v>44452</v>
      </c>
    </row>
    <row r="477" spans="1:4" ht="45" customHeight="1">
      <c r="A477" s="137"/>
      <c r="B477" s="75" t="s">
        <v>831</v>
      </c>
      <c r="C477" s="61" t="s">
        <v>888</v>
      </c>
      <c r="D477" s="91">
        <v>44453</v>
      </c>
    </row>
    <row r="478" spans="1:4" ht="45" customHeight="1">
      <c r="A478" s="137"/>
      <c r="B478" s="75" t="s">
        <v>831</v>
      </c>
      <c r="C478" s="61" t="s">
        <v>889</v>
      </c>
      <c r="D478" s="91">
        <v>44453</v>
      </c>
    </row>
    <row r="479" spans="1:4" ht="45" customHeight="1">
      <c r="A479" s="137"/>
      <c r="B479" s="75" t="s">
        <v>831</v>
      </c>
      <c r="C479" s="61" t="s">
        <v>890</v>
      </c>
      <c r="D479" s="91">
        <v>44453</v>
      </c>
    </row>
    <row r="480" spans="1:4" ht="45" customHeight="1">
      <c r="A480" s="137"/>
      <c r="B480" s="75" t="s">
        <v>730</v>
      </c>
      <c r="C480" s="61" t="s">
        <v>891</v>
      </c>
      <c r="D480" s="91">
        <v>44465</v>
      </c>
    </row>
    <row r="481" spans="1:4" ht="45" customHeight="1">
      <c r="A481" s="137"/>
      <c r="B481" s="75" t="s">
        <v>329</v>
      </c>
      <c r="C481" s="61" t="s">
        <v>892</v>
      </c>
      <c r="D481" s="91">
        <v>44466</v>
      </c>
    </row>
    <row r="482" spans="1:4" ht="45" customHeight="1">
      <c r="A482" s="137"/>
      <c r="B482" s="75" t="s">
        <v>861</v>
      </c>
      <c r="C482" s="61" t="s">
        <v>893</v>
      </c>
      <c r="D482" s="91">
        <v>44480</v>
      </c>
    </row>
    <row r="483" spans="1:4" ht="45" customHeight="1">
      <c r="A483" s="137"/>
      <c r="B483" s="75" t="s">
        <v>853</v>
      </c>
      <c r="C483" s="61" t="s">
        <v>894</v>
      </c>
      <c r="D483" s="91">
        <v>44480</v>
      </c>
    </row>
    <row r="484" spans="1:4" ht="45" customHeight="1">
      <c r="A484" s="137"/>
      <c r="B484" s="75" t="s">
        <v>329</v>
      </c>
      <c r="C484" s="61" t="s">
        <v>895</v>
      </c>
      <c r="D484" s="91">
        <v>44483</v>
      </c>
    </row>
    <row r="485" spans="1:4" ht="45" customHeight="1">
      <c r="A485" s="137"/>
      <c r="B485" s="75" t="s">
        <v>329</v>
      </c>
      <c r="C485" s="61" t="s">
        <v>896</v>
      </c>
      <c r="D485" s="91">
        <v>44488</v>
      </c>
    </row>
    <row r="486" spans="1:4" ht="45" customHeight="1">
      <c r="A486" s="137"/>
      <c r="B486" s="75" t="s">
        <v>730</v>
      </c>
      <c r="C486" s="61" t="s">
        <v>897</v>
      </c>
      <c r="D486" s="91">
        <v>44498</v>
      </c>
    </row>
    <row r="487" spans="1:4" ht="45" customHeight="1">
      <c r="A487" s="137"/>
      <c r="B487" s="75" t="s">
        <v>898</v>
      </c>
      <c r="C487" s="61" t="s">
        <v>899</v>
      </c>
      <c r="D487" s="91">
        <v>44508</v>
      </c>
    </row>
    <row r="488" spans="1:4" ht="45" customHeight="1">
      <c r="A488" s="137"/>
      <c r="B488" s="75" t="s">
        <v>758</v>
      </c>
      <c r="C488" s="61" t="s">
        <v>900</v>
      </c>
      <c r="D488" s="91">
        <v>44515</v>
      </c>
    </row>
    <row r="489" spans="1:4" ht="45" customHeight="1">
      <c r="A489" s="137"/>
      <c r="B489" s="75" t="s">
        <v>329</v>
      </c>
      <c r="C489" s="61" t="s">
        <v>901</v>
      </c>
      <c r="D489" s="91">
        <v>44514</v>
      </c>
    </row>
    <row r="490" spans="1:4" ht="45" customHeight="1">
      <c r="A490" s="137"/>
      <c r="B490" s="75" t="s">
        <v>730</v>
      </c>
      <c r="C490" s="61" t="s">
        <v>902</v>
      </c>
      <c r="D490" s="91">
        <v>44519</v>
      </c>
    </row>
    <row r="491" spans="1:4" ht="45" customHeight="1">
      <c r="A491" s="137"/>
      <c r="B491" s="75" t="s">
        <v>758</v>
      </c>
      <c r="C491" s="61" t="s">
        <v>903</v>
      </c>
      <c r="D491" s="91">
        <v>44520</v>
      </c>
    </row>
    <row r="492" spans="1:4" ht="45" customHeight="1">
      <c r="A492" s="137"/>
      <c r="B492" s="75" t="s">
        <v>898</v>
      </c>
      <c r="C492" s="61" t="s">
        <v>904</v>
      </c>
      <c r="D492" s="91">
        <v>44528</v>
      </c>
    </row>
    <row r="493" spans="1:4" ht="45" customHeight="1">
      <c r="A493" s="137"/>
      <c r="B493" s="75" t="s">
        <v>758</v>
      </c>
      <c r="C493" s="61" t="s">
        <v>905</v>
      </c>
      <c r="D493" s="91">
        <v>44540</v>
      </c>
    </row>
    <row r="494" spans="1:4" ht="45" customHeight="1">
      <c r="A494" s="137"/>
      <c r="B494" s="75" t="s">
        <v>831</v>
      </c>
      <c r="C494" s="61" t="s">
        <v>906</v>
      </c>
      <c r="D494" s="91">
        <v>44585</v>
      </c>
    </row>
    <row r="495" spans="1:4" ht="45" customHeight="1">
      <c r="A495" s="137"/>
      <c r="B495" s="75" t="s">
        <v>898</v>
      </c>
      <c r="C495" s="61" t="s">
        <v>907</v>
      </c>
      <c r="D495" s="91">
        <v>44593</v>
      </c>
    </row>
    <row r="496" spans="1:4" ht="45" customHeight="1">
      <c r="A496" s="137"/>
      <c r="B496" s="75" t="s">
        <v>831</v>
      </c>
      <c r="C496" s="61" t="s">
        <v>908</v>
      </c>
      <c r="D496" s="91">
        <v>44593</v>
      </c>
    </row>
    <row r="497" spans="1:4" ht="45" customHeight="1">
      <c r="A497" s="137"/>
      <c r="B497" s="75" t="s">
        <v>335</v>
      </c>
      <c r="C497" s="61" t="s">
        <v>909</v>
      </c>
      <c r="D497" s="91">
        <v>44599</v>
      </c>
    </row>
    <row r="498" spans="1:4" ht="45" customHeight="1">
      <c r="A498" s="137"/>
      <c r="B498" s="75" t="s">
        <v>335</v>
      </c>
      <c r="C498" s="61" t="s">
        <v>910</v>
      </c>
      <c r="D498" s="91">
        <v>44617</v>
      </c>
    </row>
    <row r="499" spans="1:4" ht="45" customHeight="1">
      <c r="A499" s="137"/>
      <c r="B499" s="75" t="s">
        <v>831</v>
      </c>
      <c r="C499" s="61" t="s">
        <v>911</v>
      </c>
      <c r="D499" s="91">
        <v>44620</v>
      </c>
    </row>
    <row r="500" spans="1:4" ht="45" customHeight="1">
      <c r="A500" s="137"/>
      <c r="B500" s="75" t="s">
        <v>831</v>
      </c>
      <c r="C500" s="61" t="s">
        <v>912</v>
      </c>
      <c r="D500" s="91">
        <v>44619</v>
      </c>
    </row>
    <row r="501" spans="1:4" ht="45" customHeight="1">
      <c r="A501" s="137"/>
      <c r="B501" s="75" t="s">
        <v>898</v>
      </c>
      <c r="C501" s="61" t="s">
        <v>913</v>
      </c>
      <c r="D501" s="91">
        <v>44621</v>
      </c>
    </row>
    <row r="502" spans="1:4" ht="45" customHeight="1">
      <c r="A502" s="137"/>
      <c r="B502" s="75" t="s">
        <v>730</v>
      </c>
      <c r="C502" s="61" t="s">
        <v>914</v>
      </c>
      <c r="D502" s="91">
        <v>44635</v>
      </c>
    </row>
    <row r="503" spans="1:4" ht="45" customHeight="1">
      <c r="A503" s="137"/>
      <c r="B503" s="75" t="s">
        <v>915</v>
      </c>
      <c r="C503" s="61" t="s">
        <v>916</v>
      </c>
      <c r="D503" s="91">
        <v>44651</v>
      </c>
    </row>
    <row r="504" spans="1:4" ht="45" customHeight="1">
      <c r="A504" s="137"/>
      <c r="B504" s="75" t="s">
        <v>730</v>
      </c>
      <c r="C504" s="61" t="s">
        <v>917</v>
      </c>
      <c r="D504" s="91">
        <v>44658</v>
      </c>
    </row>
    <row r="505" spans="1:4" ht="45" customHeight="1">
      <c r="A505" s="137"/>
      <c r="B505" s="75" t="s">
        <v>915</v>
      </c>
      <c r="C505" s="61" t="s">
        <v>918</v>
      </c>
      <c r="D505" s="91">
        <v>44658</v>
      </c>
    </row>
    <row r="506" spans="1:4" ht="45" customHeight="1">
      <c r="A506" s="137"/>
      <c r="B506" s="144" t="s">
        <v>915</v>
      </c>
      <c r="C506" s="61" t="s">
        <v>919</v>
      </c>
      <c r="D506" s="91">
        <v>44661</v>
      </c>
    </row>
    <row r="507" spans="1:4" ht="45" customHeight="1">
      <c r="A507" s="137"/>
      <c r="B507" s="144" t="s">
        <v>730</v>
      </c>
      <c r="C507" s="61" t="s">
        <v>920</v>
      </c>
      <c r="D507" s="91">
        <v>44662</v>
      </c>
    </row>
    <row r="508" spans="1:4" ht="45" customHeight="1">
      <c r="A508" s="137"/>
      <c r="B508" s="144" t="s">
        <v>915</v>
      </c>
      <c r="C508" s="61" t="s">
        <v>921</v>
      </c>
      <c r="D508" s="91">
        <v>44662</v>
      </c>
    </row>
    <row r="509" spans="1:4" ht="45" customHeight="1">
      <c r="A509" s="137"/>
      <c r="B509" s="144" t="s">
        <v>730</v>
      </c>
      <c r="C509" s="61" t="s">
        <v>922</v>
      </c>
      <c r="D509" s="91">
        <v>44663</v>
      </c>
    </row>
    <row r="510" spans="1:4" ht="45" customHeight="1">
      <c r="A510" s="137"/>
      <c r="B510" s="144" t="s">
        <v>915</v>
      </c>
      <c r="C510" s="61" t="s">
        <v>923</v>
      </c>
      <c r="D510" s="91">
        <v>44669</v>
      </c>
    </row>
    <row r="511" spans="1:4" ht="45" customHeight="1">
      <c r="A511" s="137"/>
      <c r="B511" s="144" t="s">
        <v>924</v>
      </c>
      <c r="C511" s="61" t="s">
        <v>925</v>
      </c>
      <c r="D511" s="91">
        <v>44670</v>
      </c>
    </row>
    <row r="512" spans="1:4" ht="45" customHeight="1">
      <c r="A512" s="137"/>
      <c r="B512" s="144" t="s">
        <v>915</v>
      </c>
      <c r="C512" s="61" t="s">
        <v>926</v>
      </c>
      <c r="D512" s="91">
        <v>44669</v>
      </c>
    </row>
    <row r="513" spans="1:4" ht="45" customHeight="1">
      <c r="A513" s="137"/>
      <c r="B513" s="144" t="s">
        <v>730</v>
      </c>
      <c r="C513" s="61" t="s">
        <v>927</v>
      </c>
      <c r="D513" s="91">
        <v>44673</v>
      </c>
    </row>
    <row r="514" spans="1:4" ht="45" customHeight="1">
      <c r="A514" s="137"/>
      <c r="B514" s="75" t="s">
        <v>898</v>
      </c>
      <c r="C514" s="61" t="s">
        <v>928</v>
      </c>
      <c r="D514" s="91">
        <v>44678</v>
      </c>
    </row>
    <row r="515" spans="1:4" ht="45" customHeight="1">
      <c r="A515" s="137"/>
      <c r="B515" s="144" t="s">
        <v>915</v>
      </c>
      <c r="C515" s="61" t="s">
        <v>929</v>
      </c>
      <c r="D515" s="91">
        <v>44679</v>
      </c>
    </row>
    <row r="516" spans="1:4" ht="45" customHeight="1">
      <c r="A516" s="137"/>
      <c r="B516" s="144" t="s">
        <v>924</v>
      </c>
      <c r="C516" s="61" t="s">
        <v>930</v>
      </c>
      <c r="D516" s="91">
        <v>44680</v>
      </c>
    </row>
    <row r="517" spans="1:4" ht="45" customHeight="1">
      <c r="A517" s="137"/>
      <c r="B517" s="144" t="s">
        <v>730</v>
      </c>
      <c r="C517" s="61" t="s">
        <v>931</v>
      </c>
      <c r="D517" s="91">
        <v>44680</v>
      </c>
    </row>
    <row r="518" spans="1:4" ht="45" customHeight="1">
      <c r="A518" s="137"/>
      <c r="B518" s="144" t="s">
        <v>924</v>
      </c>
      <c r="C518" s="61" t="s">
        <v>932</v>
      </c>
      <c r="D518" s="91">
        <v>44683</v>
      </c>
    </row>
    <row r="519" spans="1:4" ht="45" customHeight="1">
      <c r="A519" s="137"/>
      <c r="B519" s="144" t="s">
        <v>915</v>
      </c>
      <c r="C519" s="61" t="s">
        <v>933</v>
      </c>
      <c r="D519" s="91">
        <v>44685</v>
      </c>
    </row>
    <row r="520" spans="1:4" ht="45" customHeight="1">
      <c r="A520" s="137"/>
      <c r="B520" s="144" t="s">
        <v>915</v>
      </c>
      <c r="C520" s="61" t="s">
        <v>934</v>
      </c>
      <c r="D520" s="91">
        <v>44684</v>
      </c>
    </row>
    <row r="521" spans="1:4" ht="45" customHeight="1">
      <c r="A521" s="137"/>
      <c r="B521" s="144" t="s">
        <v>730</v>
      </c>
      <c r="C521" s="61" t="s">
        <v>935</v>
      </c>
      <c r="D521" s="91">
        <v>44686</v>
      </c>
    </row>
    <row r="522" spans="1:4" ht="45" customHeight="1">
      <c r="A522" s="137"/>
      <c r="B522" s="144" t="s">
        <v>915</v>
      </c>
      <c r="C522" s="61" t="s">
        <v>936</v>
      </c>
      <c r="D522" s="91">
        <v>44686</v>
      </c>
    </row>
    <row r="523" spans="1:4" ht="45" customHeight="1">
      <c r="A523" s="137"/>
      <c r="B523" s="75" t="s">
        <v>898</v>
      </c>
      <c r="C523" s="61" t="s">
        <v>937</v>
      </c>
      <c r="D523" s="91">
        <v>44687</v>
      </c>
    </row>
    <row r="524" spans="1:4" ht="45" customHeight="1">
      <c r="A524" s="137"/>
      <c r="B524" s="75" t="s">
        <v>758</v>
      </c>
      <c r="C524" s="61" t="s">
        <v>938</v>
      </c>
      <c r="D524" s="91">
        <v>44687</v>
      </c>
    </row>
    <row r="525" spans="1:4" ht="45" customHeight="1">
      <c r="A525" s="137"/>
      <c r="B525" s="144" t="s">
        <v>915</v>
      </c>
      <c r="C525" s="61" t="s">
        <v>939</v>
      </c>
      <c r="D525" s="91">
        <v>44690</v>
      </c>
    </row>
    <row r="526" spans="1:4" ht="45" customHeight="1">
      <c r="A526" s="137"/>
      <c r="B526" s="75" t="s">
        <v>898</v>
      </c>
      <c r="C526" s="61" t="s">
        <v>940</v>
      </c>
      <c r="D526" s="91">
        <v>44691</v>
      </c>
    </row>
    <row r="527" spans="1:4" ht="45" customHeight="1">
      <c r="A527" s="137"/>
      <c r="B527" s="75" t="s">
        <v>898</v>
      </c>
      <c r="C527" s="61" t="s">
        <v>941</v>
      </c>
      <c r="D527" s="91">
        <v>44691</v>
      </c>
    </row>
    <row r="528" spans="1:4" ht="45" customHeight="1">
      <c r="A528" s="137"/>
      <c r="B528" s="144" t="s">
        <v>730</v>
      </c>
      <c r="C528" s="61" t="s">
        <v>942</v>
      </c>
      <c r="D528" s="91">
        <v>44691</v>
      </c>
    </row>
    <row r="529" spans="1:4" ht="45" customHeight="1">
      <c r="A529" s="137"/>
      <c r="B529" s="144" t="s">
        <v>730</v>
      </c>
      <c r="C529" s="61" t="s">
        <v>943</v>
      </c>
      <c r="D529" s="91">
        <v>44693</v>
      </c>
    </row>
    <row r="530" spans="1:4" ht="45" customHeight="1">
      <c r="A530" s="137"/>
      <c r="B530" s="144" t="s">
        <v>924</v>
      </c>
      <c r="C530" s="61" t="s">
        <v>944</v>
      </c>
      <c r="D530" s="91">
        <v>44696</v>
      </c>
    </row>
    <row r="531" spans="1:4" ht="45" customHeight="1">
      <c r="A531" s="137"/>
      <c r="B531" s="144" t="s">
        <v>730</v>
      </c>
      <c r="C531" s="61" t="s">
        <v>945</v>
      </c>
      <c r="D531" s="91">
        <v>44697</v>
      </c>
    </row>
    <row r="532" spans="1:4" ht="45" customHeight="1">
      <c r="A532" s="137"/>
      <c r="B532" s="144" t="s">
        <v>924</v>
      </c>
      <c r="C532" s="61" t="s">
        <v>946</v>
      </c>
      <c r="D532" s="91">
        <v>44697</v>
      </c>
    </row>
    <row r="533" spans="1:4" ht="45" customHeight="1">
      <c r="A533" s="137"/>
      <c r="B533" s="144" t="s">
        <v>915</v>
      </c>
      <c r="C533" s="61" t="s">
        <v>947</v>
      </c>
      <c r="D533" s="91">
        <v>44698</v>
      </c>
    </row>
    <row r="534" spans="1:4" ht="45" customHeight="1">
      <c r="A534" s="137"/>
      <c r="B534" s="75" t="s">
        <v>861</v>
      </c>
      <c r="C534" s="61" t="s">
        <v>948</v>
      </c>
      <c r="D534" s="91">
        <v>44698</v>
      </c>
    </row>
    <row r="535" spans="1:4" ht="45" customHeight="1">
      <c r="A535" s="137"/>
      <c r="B535" s="144" t="s">
        <v>730</v>
      </c>
      <c r="C535" s="61" t="s">
        <v>949</v>
      </c>
      <c r="D535" s="91">
        <v>44698</v>
      </c>
    </row>
    <row r="536" spans="1:4" ht="45" customHeight="1">
      <c r="A536" s="137"/>
      <c r="B536" s="144" t="s">
        <v>730</v>
      </c>
      <c r="C536" s="61" t="s">
        <v>950</v>
      </c>
      <c r="D536" s="91">
        <v>44698</v>
      </c>
    </row>
    <row r="537" spans="1:4" ht="45" customHeight="1">
      <c r="A537" s="137"/>
      <c r="B537" s="144" t="s">
        <v>924</v>
      </c>
      <c r="C537" s="61" t="s">
        <v>951</v>
      </c>
      <c r="D537" s="91">
        <v>44700</v>
      </c>
    </row>
    <row r="538" spans="1:4" ht="45" customHeight="1">
      <c r="A538" s="137"/>
      <c r="B538" s="144" t="s">
        <v>915</v>
      </c>
      <c r="C538" s="61" t="s">
        <v>952</v>
      </c>
      <c r="D538" s="91">
        <v>44699</v>
      </c>
    </row>
    <row r="539" spans="1:4" ht="45" customHeight="1">
      <c r="A539" s="137"/>
      <c r="B539" s="144" t="s">
        <v>924</v>
      </c>
      <c r="C539" s="61" t="s">
        <v>953</v>
      </c>
      <c r="D539" s="91">
        <v>44701</v>
      </c>
    </row>
    <row r="540" spans="1:4" ht="45" customHeight="1">
      <c r="A540" s="137"/>
      <c r="B540" s="144" t="s">
        <v>924</v>
      </c>
      <c r="C540" s="61" t="s">
        <v>954</v>
      </c>
      <c r="D540" s="91">
        <v>44701</v>
      </c>
    </row>
    <row r="541" spans="1:4" ht="45" customHeight="1">
      <c r="A541" s="137"/>
      <c r="B541" s="144" t="s">
        <v>915</v>
      </c>
      <c r="C541" s="61" t="s">
        <v>955</v>
      </c>
      <c r="D541" s="91">
        <v>44704</v>
      </c>
    </row>
    <row r="542" spans="1:4" ht="45" customHeight="1">
      <c r="A542" s="137"/>
      <c r="B542" s="144" t="s">
        <v>915</v>
      </c>
      <c r="C542" s="61" t="s">
        <v>956</v>
      </c>
      <c r="D542" s="91">
        <v>44706</v>
      </c>
    </row>
    <row r="543" spans="1:4" ht="45" customHeight="1">
      <c r="A543" s="137"/>
      <c r="B543" s="144" t="s">
        <v>730</v>
      </c>
      <c r="C543" s="61" t="s">
        <v>957</v>
      </c>
      <c r="D543" s="91">
        <v>44705</v>
      </c>
    </row>
    <row r="544" spans="1:4" ht="45" customHeight="1">
      <c r="A544" s="137"/>
      <c r="B544" s="144" t="s">
        <v>915</v>
      </c>
      <c r="C544" s="61" t="s">
        <v>958</v>
      </c>
      <c r="D544" s="91">
        <v>44705</v>
      </c>
    </row>
    <row r="545" spans="1:4" ht="45" customHeight="1">
      <c r="A545" s="137"/>
      <c r="B545" s="75" t="s">
        <v>898</v>
      </c>
      <c r="C545" s="61" t="s">
        <v>959</v>
      </c>
      <c r="D545" s="91">
        <v>44705</v>
      </c>
    </row>
    <row r="546" spans="1:4" ht="45" customHeight="1">
      <c r="A546" s="137"/>
      <c r="B546" s="75" t="s">
        <v>898</v>
      </c>
      <c r="C546" s="61" t="s">
        <v>960</v>
      </c>
      <c r="D546" s="91">
        <v>44708</v>
      </c>
    </row>
    <row r="547" spans="1:4" ht="45" customHeight="1">
      <c r="A547" s="137"/>
      <c r="B547" s="144" t="s">
        <v>924</v>
      </c>
      <c r="C547" s="61" t="s">
        <v>961</v>
      </c>
      <c r="D547" s="91">
        <v>44710</v>
      </c>
    </row>
    <row r="548" spans="1:4" ht="45" customHeight="1">
      <c r="A548" s="137"/>
      <c r="B548" s="144" t="s">
        <v>924</v>
      </c>
      <c r="C548" s="61" t="s">
        <v>962</v>
      </c>
      <c r="D548" s="91">
        <v>44709</v>
      </c>
    </row>
    <row r="549" spans="1:4" ht="45" customHeight="1">
      <c r="A549" s="137"/>
      <c r="B549" s="75" t="s">
        <v>831</v>
      </c>
      <c r="C549" s="61" t="s">
        <v>963</v>
      </c>
      <c r="D549" s="91">
        <v>44707</v>
      </c>
    </row>
    <row r="550" spans="1:4" ht="45" customHeight="1">
      <c r="A550" s="137"/>
      <c r="B550" s="144" t="s">
        <v>730</v>
      </c>
      <c r="C550" s="61" t="s">
        <v>964</v>
      </c>
      <c r="D550" s="91">
        <v>44712</v>
      </c>
    </row>
    <row r="551" spans="1:4" ht="45" customHeight="1">
      <c r="A551" s="137"/>
      <c r="B551" s="75" t="s">
        <v>329</v>
      </c>
      <c r="C551" s="61" t="s">
        <v>965</v>
      </c>
      <c r="D551" s="91">
        <v>44713</v>
      </c>
    </row>
    <row r="552" spans="1:4" ht="45" customHeight="1">
      <c r="A552" s="137"/>
      <c r="B552" s="75" t="s">
        <v>898</v>
      </c>
      <c r="C552" s="61" t="s">
        <v>966</v>
      </c>
      <c r="D552" s="91">
        <v>44714</v>
      </c>
    </row>
    <row r="553" spans="1:4" ht="45" customHeight="1">
      <c r="A553" s="137"/>
      <c r="B553" s="75" t="s">
        <v>329</v>
      </c>
      <c r="C553" s="61" t="s">
        <v>967</v>
      </c>
      <c r="D553" s="91">
        <v>44719</v>
      </c>
    </row>
    <row r="554" spans="1:4" ht="45" customHeight="1">
      <c r="A554" s="137"/>
      <c r="B554" s="144" t="s">
        <v>915</v>
      </c>
      <c r="C554" s="61" t="s">
        <v>968</v>
      </c>
      <c r="D554" s="91">
        <v>44719</v>
      </c>
    </row>
    <row r="555" spans="1:4" ht="45" customHeight="1">
      <c r="A555" s="137"/>
      <c r="B555" s="75" t="s">
        <v>831</v>
      </c>
      <c r="C555" s="61" t="s">
        <v>969</v>
      </c>
      <c r="D555" s="91">
        <v>44719</v>
      </c>
    </row>
    <row r="556" spans="1:4" ht="45" customHeight="1">
      <c r="A556" s="137"/>
      <c r="B556" s="144" t="s">
        <v>915</v>
      </c>
      <c r="C556" s="61" t="s">
        <v>970</v>
      </c>
      <c r="D556" s="91">
        <v>44716</v>
      </c>
    </row>
    <row r="557" spans="1:4" ht="45" customHeight="1">
      <c r="A557" s="137"/>
      <c r="B557" s="144" t="s">
        <v>730</v>
      </c>
      <c r="C557" s="61" t="s">
        <v>971</v>
      </c>
      <c r="D557" s="91">
        <v>44718</v>
      </c>
    </row>
    <row r="558" spans="1:4" ht="45" customHeight="1">
      <c r="A558" s="137"/>
      <c r="B558" s="144" t="s">
        <v>730</v>
      </c>
      <c r="C558" s="61" t="s">
        <v>972</v>
      </c>
      <c r="D558" s="91">
        <v>44718</v>
      </c>
    </row>
    <row r="559" spans="1:4" ht="45" customHeight="1">
      <c r="A559" s="137"/>
      <c r="B559" s="144" t="s">
        <v>730</v>
      </c>
      <c r="C559" s="61" t="s">
        <v>973</v>
      </c>
      <c r="D559" s="91">
        <v>44719</v>
      </c>
    </row>
    <row r="560" spans="1:4" ht="45" customHeight="1">
      <c r="A560" s="137"/>
      <c r="B560" s="144" t="s">
        <v>915</v>
      </c>
      <c r="C560" s="61" t="s">
        <v>974</v>
      </c>
      <c r="D560" s="91">
        <v>44718</v>
      </c>
    </row>
    <row r="561" spans="1:4" ht="45" customHeight="1">
      <c r="A561" s="137"/>
      <c r="B561" s="75" t="s">
        <v>329</v>
      </c>
      <c r="C561" s="61" t="s">
        <v>975</v>
      </c>
      <c r="D561" s="91">
        <v>44720</v>
      </c>
    </row>
    <row r="562" spans="1:4" ht="45" customHeight="1">
      <c r="A562" s="137"/>
      <c r="B562" s="144" t="s">
        <v>915</v>
      </c>
      <c r="C562" s="61" t="s">
        <v>976</v>
      </c>
      <c r="D562" s="91">
        <v>44722</v>
      </c>
    </row>
    <row r="563" spans="1:4" ht="45" customHeight="1">
      <c r="A563" s="137"/>
      <c r="B563" s="144" t="s">
        <v>915</v>
      </c>
      <c r="C563" s="61" t="s">
        <v>977</v>
      </c>
      <c r="D563" s="91">
        <v>44722</v>
      </c>
    </row>
    <row r="564" spans="1:4" ht="45" customHeight="1">
      <c r="A564" s="137"/>
      <c r="B564" s="75" t="s">
        <v>329</v>
      </c>
      <c r="C564" s="61" t="s">
        <v>978</v>
      </c>
      <c r="D564" s="91">
        <v>44727</v>
      </c>
    </row>
    <row r="565" spans="1:4" ht="45" customHeight="1">
      <c r="A565" s="137"/>
      <c r="B565" s="144" t="s">
        <v>924</v>
      </c>
      <c r="C565" s="61" t="s">
        <v>979</v>
      </c>
      <c r="D565" s="91">
        <v>44726</v>
      </c>
    </row>
    <row r="566" spans="1:4" ht="45" customHeight="1">
      <c r="A566" s="137"/>
      <c r="B566" s="144" t="s">
        <v>924</v>
      </c>
      <c r="C566" s="61" t="s">
        <v>980</v>
      </c>
      <c r="D566" s="91">
        <v>44729</v>
      </c>
    </row>
    <row r="567" spans="1:4" ht="45" customHeight="1">
      <c r="A567" s="137"/>
      <c r="B567" s="75" t="s">
        <v>898</v>
      </c>
      <c r="C567" s="61" t="s">
        <v>981</v>
      </c>
      <c r="D567" s="91">
        <v>44733</v>
      </c>
    </row>
    <row r="568" spans="1:4" ht="45" customHeight="1">
      <c r="A568" s="137"/>
      <c r="B568" s="75" t="s">
        <v>758</v>
      </c>
      <c r="C568" s="61" t="s">
        <v>982</v>
      </c>
      <c r="D568" s="91">
        <v>44736</v>
      </c>
    </row>
    <row r="569" spans="1:4" ht="45" customHeight="1">
      <c r="A569" s="137"/>
      <c r="B569" s="144" t="s">
        <v>924</v>
      </c>
      <c r="C569" s="61" t="s">
        <v>983</v>
      </c>
      <c r="D569" s="91">
        <v>44735</v>
      </c>
    </row>
    <row r="570" spans="1:4" ht="45" customHeight="1">
      <c r="A570" s="137"/>
      <c r="B570" s="144" t="s">
        <v>915</v>
      </c>
      <c r="C570" s="61" t="s">
        <v>984</v>
      </c>
      <c r="D570" s="91">
        <v>44733</v>
      </c>
    </row>
    <row r="571" spans="1:4" ht="45" customHeight="1">
      <c r="A571" s="137"/>
      <c r="B571" s="75" t="s">
        <v>758</v>
      </c>
      <c r="C571" s="61" t="s">
        <v>985</v>
      </c>
      <c r="D571" s="91">
        <v>44733</v>
      </c>
    </row>
    <row r="572" spans="1:4" ht="45" customHeight="1">
      <c r="A572" s="137"/>
      <c r="B572" s="144" t="s">
        <v>924</v>
      </c>
      <c r="C572" s="61" t="s">
        <v>986</v>
      </c>
      <c r="D572" s="91">
        <v>44733</v>
      </c>
    </row>
    <row r="573" spans="1:4" ht="45" customHeight="1">
      <c r="A573" s="137"/>
      <c r="B573" s="75" t="s">
        <v>898</v>
      </c>
      <c r="C573" s="61" t="s">
        <v>987</v>
      </c>
      <c r="D573" s="91">
        <v>44820</v>
      </c>
    </row>
    <row r="574" spans="1:4" ht="45" customHeight="1">
      <c r="A574" s="137"/>
      <c r="B574" s="75" t="s">
        <v>898</v>
      </c>
      <c r="C574" s="61" t="s">
        <v>988</v>
      </c>
      <c r="D574" s="91">
        <v>44823</v>
      </c>
    </row>
    <row r="575" spans="1:4" ht="45" customHeight="1">
      <c r="A575" s="137"/>
      <c r="B575" s="144" t="s">
        <v>915</v>
      </c>
      <c r="C575" s="61" t="s">
        <v>989</v>
      </c>
      <c r="D575" s="91">
        <v>44823</v>
      </c>
    </row>
    <row r="576" spans="1:4" ht="45" customHeight="1">
      <c r="A576" s="137"/>
      <c r="B576" s="75" t="s">
        <v>730</v>
      </c>
      <c r="C576" s="61" t="s">
        <v>990</v>
      </c>
      <c r="D576" s="91">
        <v>44838</v>
      </c>
    </row>
    <row r="577" spans="1:4" ht="45" customHeight="1">
      <c r="A577" s="137"/>
      <c r="B577" s="144" t="s">
        <v>915</v>
      </c>
      <c r="C577" s="61" t="s">
        <v>991</v>
      </c>
      <c r="D577" s="91">
        <v>44848</v>
      </c>
    </row>
    <row r="578" spans="1:4" ht="45" customHeight="1">
      <c r="A578" s="137"/>
      <c r="B578" s="144" t="s">
        <v>334</v>
      </c>
      <c r="C578" s="61" t="s">
        <v>992</v>
      </c>
      <c r="D578" s="91">
        <v>44854</v>
      </c>
    </row>
    <row r="579" spans="1:4" ht="45" customHeight="1">
      <c r="A579" s="137"/>
      <c r="B579" s="144" t="s">
        <v>993</v>
      </c>
      <c r="C579" s="61" t="s">
        <v>994</v>
      </c>
      <c r="D579" s="91">
        <v>44868</v>
      </c>
    </row>
    <row r="580" spans="1:4" ht="45" customHeight="1">
      <c r="A580" s="137"/>
      <c r="B580" s="144" t="s">
        <v>995</v>
      </c>
      <c r="C580" s="61" t="s">
        <v>996</v>
      </c>
      <c r="D580" s="91">
        <v>44894</v>
      </c>
    </row>
    <row r="581" spans="1:4" ht="45" customHeight="1">
      <c r="A581" s="137"/>
      <c r="B581" s="144" t="s">
        <v>995</v>
      </c>
      <c r="C581" s="61" t="s">
        <v>997</v>
      </c>
      <c r="D581" s="91">
        <v>44899</v>
      </c>
    </row>
    <row r="582" spans="1:4" ht="45" customHeight="1">
      <c r="A582" s="137"/>
      <c r="B582" s="144" t="s">
        <v>998</v>
      </c>
      <c r="C582" s="61" t="s">
        <v>999</v>
      </c>
      <c r="D582" s="91">
        <v>44905</v>
      </c>
    </row>
    <row r="583" spans="1:4" ht="45" customHeight="1">
      <c r="A583" s="137"/>
      <c r="B583" s="144" t="s">
        <v>915</v>
      </c>
      <c r="C583" s="61" t="s">
        <v>1000</v>
      </c>
      <c r="D583" s="91">
        <v>44902</v>
      </c>
    </row>
    <row r="584" spans="1:4" ht="45" customHeight="1">
      <c r="A584" s="137"/>
      <c r="B584" s="144" t="s">
        <v>915</v>
      </c>
      <c r="C584" s="61" t="s">
        <v>1001</v>
      </c>
      <c r="D584" s="91">
        <v>44922</v>
      </c>
    </row>
    <row r="585" spans="1:4" ht="45" customHeight="1">
      <c r="A585" s="137"/>
      <c r="B585" s="144" t="s">
        <v>915</v>
      </c>
      <c r="C585" s="61" t="s">
        <v>1002</v>
      </c>
      <c r="D585" s="91">
        <v>44931</v>
      </c>
    </row>
    <row r="586" spans="1:4" ht="45" customHeight="1">
      <c r="A586" s="137"/>
      <c r="B586" s="144" t="s">
        <v>998</v>
      </c>
      <c r="C586" s="61" t="s">
        <v>1003</v>
      </c>
      <c r="D586" s="91">
        <v>44916</v>
      </c>
    </row>
    <row r="587" spans="1:4" ht="45" customHeight="1">
      <c r="A587" s="137"/>
      <c r="B587" s="144" t="s">
        <v>998</v>
      </c>
      <c r="C587" s="61" t="s">
        <v>1004</v>
      </c>
      <c r="D587" s="91">
        <v>44930</v>
      </c>
    </row>
    <row r="588" spans="1:4" ht="45" customHeight="1">
      <c r="A588" s="137"/>
      <c r="B588" s="144" t="s">
        <v>1005</v>
      </c>
      <c r="C588" s="61" t="s">
        <v>1006</v>
      </c>
      <c r="D588" s="91">
        <v>44921</v>
      </c>
    </row>
    <row r="589" spans="1:4" ht="45" customHeight="1">
      <c r="A589" s="137"/>
      <c r="B589" s="144" t="s">
        <v>346</v>
      </c>
      <c r="C589" s="61" t="s">
        <v>1007</v>
      </c>
      <c r="D589" s="91">
        <v>44935</v>
      </c>
    </row>
    <row r="590" spans="1:4" ht="45" customHeight="1">
      <c r="A590" s="137"/>
      <c r="B590" s="144" t="s">
        <v>1008</v>
      </c>
      <c r="C590" s="61" t="s">
        <v>1009</v>
      </c>
      <c r="D590" s="91">
        <v>44935</v>
      </c>
    </row>
    <row r="591" spans="1:4" ht="45" customHeight="1">
      <c r="A591" s="137"/>
      <c r="B591" s="144" t="s">
        <v>915</v>
      </c>
      <c r="C591" s="61" t="s">
        <v>1010</v>
      </c>
      <c r="D591" s="91">
        <v>44949</v>
      </c>
    </row>
    <row r="592" spans="1:4" ht="45" customHeight="1">
      <c r="A592" s="137"/>
      <c r="B592" s="144" t="s">
        <v>1008</v>
      </c>
      <c r="C592" s="61" t="s">
        <v>1011</v>
      </c>
      <c r="D592" s="91">
        <v>44951</v>
      </c>
    </row>
    <row r="593" spans="1:4" ht="45" customHeight="1">
      <c r="A593" s="137"/>
      <c r="B593" s="144" t="s">
        <v>1012</v>
      </c>
      <c r="C593" s="61" t="s">
        <v>1013</v>
      </c>
      <c r="D593" s="91">
        <v>44957</v>
      </c>
    </row>
    <row r="594" spans="1:4" ht="45" customHeight="1">
      <c r="A594" s="137"/>
      <c r="B594" s="144" t="s">
        <v>1014</v>
      </c>
      <c r="C594" s="61" t="s">
        <v>1015</v>
      </c>
      <c r="D594" s="91">
        <v>44957</v>
      </c>
    </row>
    <row r="595" spans="1:4" ht="45" customHeight="1">
      <c r="A595" s="137"/>
      <c r="B595" s="144" t="s">
        <v>915</v>
      </c>
      <c r="C595" s="61" t="s">
        <v>1016</v>
      </c>
      <c r="D595" s="91">
        <v>44957</v>
      </c>
    </row>
    <row r="596" spans="1:4" ht="45" customHeight="1">
      <c r="A596" s="137"/>
      <c r="B596" s="144" t="s">
        <v>915</v>
      </c>
      <c r="C596" s="61" t="s">
        <v>1017</v>
      </c>
      <c r="D596" s="91">
        <v>44959</v>
      </c>
    </row>
    <row r="597" spans="1:4" ht="45" customHeight="1">
      <c r="A597" s="137"/>
      <c r="B597" s="144" t="s">
        <v>915</v>
      </c>
      <c r="C597" s="61" t="s">
        <v>1018</v>
      </c>
      <c r="D597" s="91">
        <v>44967</v>
      </c>
    </row>
    <row r="598" spans="1:4" ht="45" customHeight="1">
      <c r="A598" s="137"/>
      <c r="B598" s="144" t="s">
        <v>995</v>
      </c>
      <c r="C598" s="61" t="s">
        <v>1019</v>
      </c>
      <c r="D598" s="91">
        <v>44964</v>
      </c>
    </row>
    <row r="599" spans="1:4" ht="45" customHeight="1">
      <c r="A599" s="137"/>
      <c r="B599" s="144" t="s">
        <v>1020</v>
      </c>
      <c r="C599" s="61" t="s">
        <v>1021</v>
      </c>
      <c r="D599" s="91">
        <v>44967</v>
      </c>
    </row>
    <row r="600" spans="1:4" ht="45" customHeight="1">
      <c r="A600" s="137"/>
      <c r="B600" s="144" t="s">
        <v>915</v>
      </c>
      <c r="C600" s="61" t="s">
        <v>1022</v>
      </c>
      <c r="D600" s="91">
        <v>44970</v>
      </c>
    </row>
    <row r="601" spans="1:4" ht="45" customHeight="1">
      <c r="A601" s="137"/>
      <c r="B601" s="144" t="s">
        <v>915</v>
      </c>
      <c r="C601" s="61" t="s">
        <v>1023</v>
      </c>
      <c r="D601" s="91">
        <v>44972</v>
      </c>
    </row>
    <row r="602" spans="1:4" ht="45" customHeight="1">
      <c r="A602" s="137"/>
      <c r="B602" s="144" t="s">
        <v>915</v>
      </c>
      <c r="C602" s="61" t="s">
        <v>1024</v>
      </c>
      <c r="D602" s="91">
        <v>44972</v>
      </c>
    </row>
    <row r="603" spans="1:4" ht="45" customHeight="1">
      <c r="A603" s="137"/>
      <c r="B603" s="144" t="s">
        <v>1025</v>
      </c>
      <c r="C603" s="61" t="s">
        <v>1026</v>
      </c>
      <c r="D603" s="91">
        <v>44972</v>
      </c>
    </row>
    <row r="604" spans="1:4" ht="45" customHeight="1">
      <c r="A604" s="137"/>
      <c r="B604" s="144" t="s">
        <v>915</v>
      </c>
      <c r="C604" s="61" t="s">
        <v>1027</v>
      </c>
      <c r="D604" s="91">
        <v>44972</v>
      </c>
    </row>
    <row r="605" spans="1:4" ht="45" customHeight="1">
      <c r="A605" s="137"/>
      <c r="B605" s="144" t="s">
        <v>1008</v>
      </c>
      <c r="C605" s="61" t="s">
        <v>1028</v>
      </c>
      <c r="D605" s="91">
        <v>44974</v>
      </c>
    </row>
    <row r="606" spans="1:4" ht="45" customHeight="1">
      <c r="A606" s="137"/>
      <c r="B606" s="144" t="s">
        <v>1029</v>
      </c>
      <c r="C606" s="61" t="s">
        <v>1030</v>
      </c>
      <c r="D606" s="91">
        <v>44979</v>
      </c>
    </row>
    <row r="607" spans="1:4" ht="45" customHeight="1">
      <c r="A607" s="137"/>
      <c r="B607" s="144" t="s">
        <v>1031</v>
      </c>
      <c r="C607" s="61" t="s">
        <v>1032</v>
      </c>
      <c r="D607" s="91">
        <v>44985</v>
      </c>
    </row>
    <row r="608" spans="1:4" ht="45" customHeight="1">
      <c r="A608" s="137"/>
      <c r="B608" s="144" t="s">
        <v>1029</v>
      </c>
      <c r="C608" s="61" t="s">
        <v>1033</v>
      </c>
      <c r="D608" s="91">
        <v>44988</v>
      </c>
    </row>
    <row r="609" spans="1:4" ht="45" customHeight="1">
      <c r="A609" s="137"/>
      <c r="B609" s="144" t="s">
        <v>831</v>
      </c>
      <c r="C609" s="61" t="s">
        <v>1034</v>
      </c>
      <c r="D609" s="91">
        <v>44995</v>
      </c>
    </row>
    <row r="610" spans="1:4" ht="45" customHeight="1">
      <c r="A610" s="137"/>
      <c r="B610" s="144" t="s">
        <v>915</v>
      </c>
      <c r="C610" s="61" t="s">
        <v>1035</v>
      </c>
      <c r="D610" s="91">
        <v>44998</v>
      </c>
    </row>
    <row r="611" spans="1:4" ht="45" customHeight="1">
      <c r="A611" s="137"/>
      <c r="B611" s="144" t="s">
        <v>400</v>
      </c>
      <c r="C611" s="61" t="s">
        <v>1036</v>
      </c>
      <c r="D611" s="91">
        <v>44998</v>
      </c>
    </row>
    <row r="612" spans="1:4" ht="45" customHeight="1">
      <c r="A612" s="137"/>
      <c r="B612" s="144" t="s">
        <v>915</v>
      </c>
      <c r="C612" s="61" t="s">
        <v>1037</v>
      </c>
      <c r="D612" s="91">
        <v>45000</v>
      </c>
    </row>
    <row r="613" spans="1:4" ht="45" customHeight="1">
      <c r="A613" s="137"/>
      <c r="B613" s="144" t="s">
        <v>1038</v>
      </c>
      <c r="C613" s="61" t="s">
        <v>1039</v>
      </c>
      <c r="D613" s="91">
        <v>45005</v>
      </c>
    </row>
    <row r="614" spans="1:4" ht="45" customHeight="1">
      <c r="A614" s="137"/>
      <c r="B614" s="144" t="s">
        <v>1040</v>
      </c>
      <c r="C614" s="61" t="s">
        <v>1041</v>
      </c>
      <c r="D614" s="91">
        <v>45005</v>
      </c>
    </row>
    <row r="615" spans="1:4" ht="45" customHeight="1">
      <c r="A615" s="137"/>
      <c r="B615" s="144" t="s">
        <v>1040</v>
      </c>
      <c r="C615" s="61" t="s">
        <v>1042</v>
      </c>
      <c r="D615" s="91">
        <v>45006</v>
      </c>
    </row>
    <row r="616" spans="1:4" ht="45" customHeight="1">
      <c r="A616" s="137"/>
      <c r="B616" s="144" t="s">
        <v>1043</v>
      </c>
      <c r="C616" s="61" t="s">
        <v>1044</v>
      </c>
      <c r="D616" s="91">
        <v>45012</v>
      </c>
    </row>
    <row r="617" spans="1:4" ht="45" customHeight="1">
      <c r="A617" s="137"/>
      <c r="B617" s="144" t="s">
        <v>1045</v>
      </c>
      <c r="C617" s="61" t="s">
        <v>1046</v>
      </c>
      <c r="D617" s="91">
        <v>45009</v>
      </c>
    </row>
    <row r="618" spans="1:4" ht="45" customHeight="1">
      <c r="A618" s="137"/>
      <c r="B618" s="144" t="s">
        <v>1020</v>
      </c>
      <c r="C618" s="61" t="s">
        <v>1047</v>
      </c>
      <c r="D618" s="91">
        <v>45012</v>
      </c>
    </row>
    <row r="619" spans="1:4" ht="45" customHeight="1">
      <c r="A619" s="137"/>
      <c r="B619" s="144" t="s">
        <v>915</v>
      </c>
      <c r="C619" s="61" t="s">
        <v>1048</v>
      </c>
      <c r="D619" s="91">
        <v>45009</v>
      </c>
    </row>
    <row r="620" spans="1:4" ht="45" customHeight="1">
      <c r="A620" s="137"/>
      <c r="B620" s="144" t="s">
        <v>1049</v>
      </c>
      <c r="C620" s="61" t="s">
        <v>1050</v>
      </c>
      <c r="D620" s="91">
        <v>45014</v>
      </c>
    </row>
    <row r="621" spans="1:4" ht="45" customHeight="1">
      <c r="A621" s="137"/>
      <c r="B621" s="144" t="s">
        <v>296</v>
      </c>
      <c r="C621" s="61" t="s">
        <v>1051</v>
      </c>
      <c r="D621" s="91">
        <v>45015</v>
      </c>
    </row>
    <row r="622" spans="1:4" ht="45" customHeight="1">
      <c r="A622" s="137"/>
      <c r="B622" s="144" t="s">
        <v>296</v>
      </c>
      <c r="C622" s="61" t="s">
        <v>1052</v>
      </c>
      <c r="D622" s="91">
        <v>45013</v>
      </c>
    </row>
    <row r="623" spans="1:4" ht="45" customHeight="1">
      <c r="A623" s="137"/>
      <c r="B623" s="144" t="s">
        <v>730</v>
      </c>
      <c r="C623" s="61" t="s">
        <v>1053</v>
      </c>
      <c r="D623" s="91">
        <v>45013</v>
      </c>
    </row>
    <row r="624" spans="1:4" ht="45" customHeight="1">
      <c r="A624" s="137"/>
      <c r="B624" s="144" t="s">
        <v>995</v>
      </c>
      <c r="C624" s="61" t="s">
        <v>1054</v>
      </c>
      <c r="D624" s="91">
        <v>45016</v>
      </c>
    </row>
    <row r="625" spans="1:4" ht="45" customHeight="1">
      <c r="A625" s="137"/>
      <c r="B625" s="144" t="s">
        <v>1020</v>
      </c>
      <c r="C625" s="61" t="s">
        <v>1055</v>
      </c>
      <c r="D625" s="91">
        <v>45027</v>
      </c>
    </row>
    <row r="626" spans="1:4" ht="45" customHeight="1">
      <c r="A626" s="137"/>
      <c r="B626" s="144" t="s">
        <v>52</v>
      </c>
      <c r="C626" s="61" t="s">
        <v>1056</v>
      </c>
      <c r="D626" s="91">
        <v>45020</v>
      </c>
    </row>
    <row r="627" spans="1:4" ht="45" customHeight="1">
      <c r="A627" s="137"/>
      <c r="B627" s="144" t="s">
        <v>1020</v>
      </c>
      <c r="C627" s="61" t="s">
        <v>1057</v>
      </c>
      <c r="D627" s="91">
        <v>45033</v>
      </c>
    </row>
    <row r="628" spans="1:4" ht="45" customHeight="1">
      <c r="A628" s="137"/>
      <c r="B628" s="144" t="s">
        <v>1058</v>
      </c>
      <c r="C628" s="61" t="s">
        <v>1059</v>
      </c>
      <c r="D628" s="91">
        <v>45026</v>
      </c>
    </row>
    <row r="629" spans="1:4" ht="45" customHeight="1">
      <c r="A629" s="137"/>
      <c r="B629" s="144" t="s">
        <v>730</v>
      </c>
      <c r="C629" s="61" t="s">
        <v>1060</v>
      </c>
      <c r="D629" s="91">
        <v>45033</v>
      </c>
    </row>
    <row r="630" spans="1:4" ht="45" customHeight="1">
      <c r="A630" s="137"/>
      <c r="B630" s="144" t="s">
        <v>730</v>
      </c>
      <c r="C630" s="61" t="s">
        <v>1061</v>
      </c>
      <c r="D630" s="91">
        <v>45033</v>
      </c>
    </row>
    <row r="631" spans="1:4" ht="45" customHeight="1">
      <c r="A631" s="137"/>
      <c r="B631" s="144" t="s">
        <v>1045</v>
      </c>
      <c r="C631" s="61" t="s">
        <v>1062</v>
      </c>
      <c r="D631" s="91">
        <v>45040</v>
      </c>
    </row>
    <row r="632" spans="1:4" ht="45" customHeight="1">
      <c r="A632" s="137"/>
      <c r="B632" s="144" t="s">
        <v>1020</v>
      </c>
      <c r="C632" s="61" t="s">
        <v>1063</v>
      </c>
      <c r="D632" s="91">
        <v>45034</v>
      </c>
    </row>
    <row r="633" spans="1:4" ht="45" customHeight="1">
      <c r="A633" s="137"/>
      <c r="B633" s="144" t="s">
        <v>1045</v>
      </c>
      <c r="C633" s="61" t="s">
        <v>1064</v>
      </c>
      <c r="D633" s="91">
        <v>45034</v>
      </c>
    </row>
    <row r="634" spans="1:4" ht="45" customHeight="1">
      <c r="A634" s="137"/>
      <c r="B634" s="144" t="s">
        <v>730</v>
      </c>
      <c r="C634" s="61" t="s">
        <v>1065</v>
      </c>
      <c r="D634" s="91">
        <v>45034</v>
      </c>
    </row>
    <row r="635" spans="1:4" ht="45" customHeight="1">
      <c r="A635" s="137"/>
      <c r="B635" s="144" t="s">
        <v>1020</v>
      </c>
      <c r="C635" s="61" t="s">
        <v>1066</v>
      </c>
      <c r="D635" s="91">
        <v>45044</v>
      </c>
    </row>
    <row r="636" spans="1:4" ht="45" customHeight="1">
      <c r="A636" s="137"/>
      <c r="B636" s="144" t="s">
        <v>1067</v>
      </c>
      <c r="C636" s="61" t="s">
        <v>1068</v>
      </c>
      <c r="D636" s="91">
        <v>45042</v>
      </c>
    </row>
    <row r="637" spans="1:4" ht="45" customHeight="1">
      <c r="A637" s="137"/>
      <c r="B637" s="144" t="s">
        <v>1049</v>
      </c>
      <c r="C637" s="61" t="s">
        <v>1069</v>
      </c>
      <c r="D637" s="91">
        <v>45048</v>
      </c>
    </row>
    <row r="638" spans="1:4" ht="45" customHeight="1">
      <c r="A638" s="137"/>
      <c r="B638" s="144" t="s">
        <v>1049</v>
      </c>
      <c r="C638" s="61" t="s">
        <v>1070</v>
      </c>
      <c r="D638" s="91">
        <v>45048</v>
      </c>
    </row>
    <row r="639" spans="1:4" ht="45" customHeight="1">
      <c r="A639" s="137"/>
      <c r="B639" s="144" t="s">
        <v>1049</v>
      </c>
      <c r="C639" s="61" t="s">
        <v>1071</v>
      </c>
      <c r="D639" s="91">
        <v>45048</v>
      </c>
    </row>
    <row r="640" spans="1:4" ht="45" customHeight="1">
      <c r="A640" s="137"/>
      <c r="B640" s="144" t="s">
        <v>296</v>
      </c>
      <c r="C640" s="61" t="s">
        <v>1072</v>
      </c>
      <c r="D640" s="91">
        <v>45048</v>
      </c>
    </row>
    <row r="641" spans="1:4" ht="45" customHeight="1">
      <c r="A641" s="137"/>
      <c r="B641" s="144" t="s">
        <v>1073</v>
      </c>
      <c r="C641" s="61" t="s">
        <v>1074</v>
      </c>
      <c r="D641" s="91">
        <v>45051</v>
      </c>
    </row>
    <row r="642" spans="1:4" ht="45" customHeight="1">
      <c r="A642" s="137"/>
      <c r="B642" s="144" t="s">
        <v>730</v>
      </c>
      <c r="C642" s="61" t="s">
        <v>1075</v>
      </c>
      <c r="D642" s="91">
        <v>45051</v>
      </c>
    </row>
    <row r="643" spans="1:4" ht="45" customHeight="1">
      <c r="A643" s="137"/>
      <c r="B643" s="144" t="s">
        <v>1020</v>
      </c>
      <c r="C643" s="61" t="s">
        <v>1076</v>
      </c>
      <c r="D643" s="91">
        <v>45050</v>
      </c>
    </row>
    <row r="644" spans="1:4" ht="45" customHeight="1">
      <c r="A644" s="137"/>
      <c r="B644" s="144" t="s">
        <v>1077</v>
      </c>
      <c r="C644" s="61" t="s">
        <v>1078</v>
      </c>
      <c r="D644" s="91">
        <v>45049</v>
      </c>
    </row>
    <row r="645" spans="1:4" ht="45" customHeight="1">
      <c r="A645" s="137"/>
      <c r="B645" s="144" t="s">
        <v>296</v>
      </c>
      <c r="C645" s="61" t="s">
        <v>1079</v>
      </c>
      <c r="D645" s="91">
        <v>45049</v>
      </c>
    </row>
    <row r="646" spans="1:4" ht="45" customHeight="1">
      <c r="A646" s="137"/>
      <c r="B646" s="144" t="s">
        <v>1073</v>
      </c>
      <c r="C646" s="61" t="s">
        <v>1080</v>
      </c>
      <c r="D646" s="91">
        <v>45051</v>
      </c>
    </row>
    <row r="647" spans="1:4" ht="45" customHeight="1">
      <c r="A647" s="137"/>
      <c r="B647" s="144" t="s">
        <v>1020</v>
      </c>
      <c r="C647" s="61" t="s">
        <v>1081</v>
      </c>
      <c r="D647" s="91">
        <v>45061</v>
      </c>
    </row>
    <row r="648" spans="1:4" ht="45" customHeight="1">
      <c r="A648" s="137"/>
      <c r="B648" s="144" t="s">
        <v>296</v>
      </c>
      <c r="C648" s="61" t="s">
        <v>1082</v>
      </c>
      <c r="D648" s="91">
        <v>45058</v>
      </c>
    </row>
    <row r="649" spans="1:4" ht="45" customHeight="1">
      <c r="A649" s="137"/>
      <c r="B649" s="144" t="s">
        <v>730</v>
      </c>
      <c r="C649" s="61" t="s">
        <v>1083</v>
      </c>
      <c r="D649" s="91">
        <v>45057</v>
      </c>
    </row>
    <row r="650" spans="1:4" ht="45" customHeight="1">
      <c r="A650" s="137"/>
      <c r="B650" s="144" t="s">
        <v>1049</v>
      </c>
      <c r="C650" s="61" t="s">
        <v>1084</v>
      </c>
      <c r="D650" s="91">
        <v>45058</v>
      </c>
    </row>
    <row r="651" spans="1:4" ht="45" customHeight="1">
      <c r="A651" s="137"/>
      <c r="B651" s="144" t="s">
        <v>1077</v>
      </c>
      <c r="C651" s="61" t="s">
        <v>1085</v>
      </c>
      <c r="D651" s="91">
        <v>45057</v>
      </c>
    </row>
    <row r="652" spans="1:4" ht="45" customHeight="1">
      <c r="A652" s="137"/>
      <c r="B652" s="144" t="s">
        <v>730</v>
      </c>
      <c r="C652" s="61" t="s">
        <v>1086</v>
      </c>
      <c r="D652" s="91">
        <v>45055</v>
      </c>
    </row>
    <row r="653" spans="1:4" ht="45" customHeight="1">
      <c r="A653" s="137"/>
      <c r="B653" s="144" t="s">
        <v>1087</v>
      </c>
      <c r="C653" s="61" t="s">
        <v>1088</v>
      </c>
      <c r="D653" s="91">
        <v>45061</v>
      </c>
    </row>
    <row r="654" spans="1:4" ht="45" customHeight="1">
      <c r="A654" s="137"/>
      <c r="B654" s="144" t="s">
        <v>1020</v>
      </c>
      <c r="C654" s="61" t="s">
        <v>1089</v>
      </c>
      <c r="D654" s="91">
        <v>45068</v>
      </c>
    </row>
    <row r="655" spans="1:4" ht="45" customHeight="1">
      <c r="A655" s="137"/>
      <c r="B655" s="144" t="s">
        <v>1020</v>
      </c>
      <c r="C655" s="61" t="s">
        <v>1090</v>
      </c>
      <c r="D655" s="91">
        <v>45064</v>
      </c>
    </row>
    <row r="656" spans="1:4" ht="45" customHeight="1">
      <c r="A656" s="137"/>
      <c r="B656" s="144" t="s">
        <v>1073</v>
      </c>
      <c r="C656" s="61" t="s">
        <v>1091</v>
      </c>
      <c r="D656" s="91">
        <v>45062</v>
      </c>
    </row>
    <row r="657" spans="1:4" ht="45" customHeight="1">
      <c r="A657" s="137"/>
      <c r="B657" s="144" t="s">
        <v>1092</v>
      </c>
      <c r="C657" s="61" t="s">
        <v>1093</v>
      </c>
      <c r="D657" s="91">
        <v>45065</v>
      </c>
    </row>
    <row r="658" spans="1:4" ht="45" customHeight="1">
      <c r="A658" s="137"/>
      <c r="B658" s="144" t="s">
        <v>1020</v>
      </c>
      <c r="C658" s="61" t="s">
        <v>1094</v>
      </c>
      <c r="D658" s="91">
        <v>45065</v>
      </c>
    </row>
    <row r="659" spans="1:4" ht="45" customHeight="1">
      <c r="A659" s="137"/>
      <c r="B659" s="144" t="s">
        <v>296</v>
      </c>
      <c r="C659" s="61" t="s">
        <v>1095</v>
      </c>
      <c r="D659" s="91">
        <v>45067</v>
      </c>
    </row>
    <row r="660" spans="1:4" ht="45" customHeight="1">
      <c r="A660" s="137"/>
      <c r="B660" s="144" t="s">
        <v>1087</v>
      </c>
      <c r="C660" s="61" t="s">
        <v>1096</v>
      </c>
      <c r="D660" s="91">
        <v>45063</v>
      </c>
    </row>
    <row r="661" spans="1:4" ht="45" customHeight="1">
      <c r="A661" s="137"/>
      <c r="B661" s="144" t="s">
        <v>296</v>
      </c>
      <c r="C661" s="61" t="s">
        <v>1097</v>
      </c>
      <c r="D661" s="91">
        <v>45076</v>
      </c>
    </row>
    <row r="662" spans="1:4" ht="45" customHeight="1">
      <c r="A662" s="137"/>
      <c r="B662" s="144" t="s">
        <v>1073</v>
      </c>
      <c r="C662" s="61" t="s">
        <v>1098</v>
      </c>
      <c r="D662" s="91">
        <v>45069</v>
      </c>
    </row>
    <row r="663" spans="1:4" ht="45" customHeight="1">
      <c r="A663" s="137"/>
      <c r="B663" s="144" t="s">
        <v>1073</v>
      </c>
      <c r="C663" s="61" t="s">
        <v>1099</v>
      </c>
      <c r="D663" s="91">
        <v>45075</v>
      </c>
    </row>
    <row r="664" spans="1:4" ht="45" customHeight="1">
      <c r="A664" s="137"/>
      <c r="B664" s="144" t="s">
        <v>1073</v>
      </c>
      <c r="C664" s="61" t="s">
        <v>1100</v>
      </c>
      <c r="D664" s="91">
        <v>45076</v>
      </c>
    </row>
    <row r="665" spans="1:4" ht="45" customHeight="1">
      <c r="A665" s="137"/>
      <c r="B665" s="144" t="s">
        <v>1020</v>
      </c>
      <c r="C665" s="61" t="s">
        <v>1101</v>
      </c>
      <c r="D665" s="91">
        <v>45077</v>
      </c>
    </row>
    <row r="666" spans="1:4" ht="45" customHeight="1">
      <c r="A666" s="137"/>
      <c r="B666" s="144" t="s">
        <v>730</v>
      </c>
      <c r="C666" s="61" t="s">
        <v>1102</v>
      </c>
      <c r="D666" s="91">
        <v>45079</v>
      </c>
    </row>
    <row r="667" spans="1:4" ht="45" customHeight="1">
      <c r="A667" s="137"/>
      <c r="B667" s="144" t="s">
        <v>730</v>
      </c>
      <c r="C667" s="61" t="s">
        <v>1103</v>
      </c>
      <c r="D667" s="91">
        <v>45077</v>
      </c>
    </row>
    <row r="668" spans="1:4" ht="45" customHeight="1">
      <c r="A668" s="137"/>
      <c r="B668" s="144" t="s">
        <v>52</v>
      </c>
      <c r="C668" s="61" t="s">
        <v>1104</v>
      </c>
      <c r="D668" s="91">
        <v>45078</v>
      </c>
    </row>
    <row r="669" spans="1:4" ht="45" customHeight="1">
      <c r="A669" s="137"/>
      <c r="B669" s="144" t="s">
        <v>730</v>
      </c>
      <c r="C669" s="61" t="s">
        <v>1105</v>
      </c>
      <c r="D669" s="91">
        <v>45081</v>
      </c>
    </row>
    <row r="670" spans="1:4" ht="45" customHeight="1">
      <c r="A670" s="137"/>
      <c r="B670" s="144" t="s">
        <v>730</v>
      </c>
      <c r="C670" s="61" t="s">
        <v>1106</v>
      </c>
      <c r="D670" s="91">
        <v>45082</v>
      </c>
    </row>
    <row r="671" spans="1:4" ht="45" customHeight="1">
      <c r="A671" s="137"/>
      <c r="B671" s="144" t="s">
        <v>1073</v>
      </c>
      <c r="C671" s="61" t="s">
        <v>1107</v>
      </c>
      <c r="D671" s="91">
        <v>45082</v>
      </c>
    </row>
    <row r="672" spans="1:4" ht="45" customHeight="1">
      <c r="A672" s="137"/>
      <c r="B672" s="144" t="s">
        <v>1020</v>
      </c>
      <c r="C672" s="61" t="s">
        <v>1108</v>
      </c>
      <c r="D672" s="91">
        <v>45089</v>
      </c>
    </row>
    <row r="673" spans="1:4" ht="45" customHeight="1">
      <c r="A673" s="137"/>
      <c r="B673" s="144" t="s">
        <v>1077</v>
      </c>
      <c r="C673" s="61" t="s">
        <v>1109</v>
      </c>
      <c r="D673" s="91">
        <v>45083</v>
      </c>
    </row>
    <row r="674" spans="1:4" ht="45" customHeight="1">
      <c r="A674" s="137"/>
      <c r="B674" s="144" t="s">
        <v>730</v>
      </c>
      <c r="C674" s="61" t="s">
        <v>1110</v>
      </c>
      <c r="D674" s="91">
        <v>45085</v>
      </c>
    </row>
    <row r="675" spans="1:4" ht="45" customHeight="1">
      <c r="A675" s="137"/>
      <c r="B675" s="144" t="s">
        <v>1040</v>
      </c>
      <c r="C675" s="61" t="s">
        <v>1111</v>
      </c>
      <c r="D675" s="91">
        <v>45084</v>
      </c>
    </row>
    <row r="676" spans="1:4" ht="45" customHeight="1">
      <c r="A676" s="137"/>
      <c r="B676" s="144" t="s">
        <v>1073</v>
      </c>
      <c r="C676" s="61" t="s">
        <v>1112</v>
      </c>
      <c r="D676" s="91">
        <v>45083</v>
      </c>
    </row>
    <row r="677" spans="1:4" ht="45" customHeight="1">
      <c r="A677" s="137"/>
      <c r="B677" s="144" t="s">
        <v>1020</v>
      </c>
      <c r="C677" s="61" t="s">
        <v>1113</v>
      </c>
      <c r="D677" s="91">
        <v>45083</v>
      </c>
    </row>
    <row r="678" spans="1:4" ht="45" customHeight="1">
      <c r="A678" s="137"/>
      <c r="B678" s="144" t="s">
        <v>1040</v>
      </c>
      <c r="C678" s="61" t="s">
        <v>1114</v>
      </c>
      <c r="D678" s="91">
        <v>45092</v>
      </c>
    </row>
    <row r="679" spans="1:4" ht="45" customHeight="1">
      <c r="A679" s="137"/>
      <c r="B679" s="144" t="s">
        <v>1087</v>
      </c>
      <c r="C679" s="61" t="s">
        <v>1115</v>
      </c>
      <c r="D679" s="91">
        <v>45092</v>
      </c>
    </row>
    <row r="680" spans="1:4" ht="45" customHeight="1">
      <c r="A680" s="137"/>
      <c r="B680" s="144" t="s">
        <v>296</v>
      </c>
      <c r="C680" s="61" t="s">
        <v>1116</v>
      </c>
      <c r="D680" s="91">
        <v>45092</v>
      </c>
    </row>
    <row r="681" spans="1:4" ht="45" customHeight="1">
      <c r="A681" s="137"/>
      <c r="B681" s="144" t="s">
        <v>1040</v>
      </c>
      <c r="C681" s="61" t="s">
        <v>1117</v>
      </c>
      <c r="D681" s="91">
        <v>45091</v>
      </c>
    </row>
    <row r="682" spans="1:4" ht="45" customHeight="1">
      <c r="A682" s="137"/>
      <c r="B682" s="144" t="s">
        <v>1040</v>
      </c>
      <c r="C682" s="61" t="s">
        <v>1118</v>
      </c>
      <c r="D682" s="91">
        <v>45090</v>
      </c>
    </row>
    <row r="683" spans="1:4" ht="45" customHeight="1">
      <c r="A683" s="137"/>
      <c r="B683" s="144" t="s">
        <v>1049</v>
      </c>
      <c r="C683" s="61" t="s">
        <v>1119</v>
      </c>
      <c r="D683" s="91">
        <v>45090</v>
      </c>
    </row>
    <row r="684" spans="1:4" ht="45" customHeight="1">
      <c r="A684" s="137"/>
      <c r="B684" s="144" t="s">
        <v>294</v>
      </c>
      <c r="C684" s="61" t="s">
        <v>1120</v>
      </c>
      <c r="D684" s="91">
        <v>45090</v>
      </c>
    </row>
    <row r="685" spans="1:4" ht="45" customHeight="1">
      <c r="A685" s="137"/>
      <c r="B685" s="144" t="s">
        <v>296</v>
      </c>
      <c r="C685" s="61" t="s">
        <v>1121</v>
      </c>
      <c r="D685" s="91">
        <v>45090</v>
      </c>
    </row>
    <row r="686" spans="1:4" ht="45" customHeight="1">
      <c r="A686" s="137"/>
      <c r="B686" s="144" t="s">
        <v>1020</v>
      </c>
      <c r="C686" s="61" t="s">
        <v>1122</v>
      </c>
      <c r="D686" s="91">
        <v>45100</v>
      </c>
    </row>
    <row r="687" spans="1:4" ht="45" customHeight="1">
      <c r="A687" s="137"/>
      <c r="B687" s="144" t="s">
        <v>730</v>
      </c>
      <c r="C687" s="61" t="s">
        <v>1123</v>
      </c>
      <c r="D687" s="91">
        <v>45099</v>
      </c>
    </row>
    <row r="688" spans="1:4" ht="45" customHeight="1">
      <c r="A688" s="137"/>
      <c r="B688" s="144" t="s">
        <v>1040</v>
      </c>
      <c r="C688" s="61" t="s">
        <v>1124</v>
      </c>
      <c r="D688" s="91">
        <v>45097</v>
      </c>
    </row>
    <row r="689" spans="1:4" ht="45" customHeight="1">
      <c r="A689" s="137"/>
      <c r="B689" s="144" t="s">
        <v>1049</v>
      </c>
      <c r="C689" s="61" t="s">
        <v>1125</v>
      </c>
      <c r="D689" s="91">
        <v>45099</v>
      </c>
    </row>
    <row r="690" spans="1:4" ht="45" customHeight="1">
      <c r="A690" s="137"/>
      <c r="B690" s="144" t="s">
        <v>1073</v>
      </c>
      <c r="C690" s="61" t="s">
        <v>1126</v>
      </c>
      <c r="D690" s="91">
        <v>45097</v>
      </c>
    </row>
    <row r="691" spans="1:4" ht="45" customHeight="1">
      <c r="A691" s="137"/>
      <c r="B691" s="144" t="s">
        <v>730</v>
      </c>
      <c r="C691" s="61" t="s">
        <v>1127</v>
      </c>
      <c r="D691" s="91">
        <v>45100</v>
      </c>
    </row>
    <row r="692" spans="1:4" ht="45" customHeight="1">
      <c r="A692" s="137"/>
      <c r="B692" s="144" t="s">
        <v>831</v>
      </c>
      <c r="C692" s="61" t="s">
        <v>1128</v>
      </c>
      <c r="D692" s="91">
        <v>45098</v>
      </c>
    </row>
    <row r="693" spans="1:4" ht="45" customHeight="1">
      <c r="A693" s="137"/>
      <c r="B693" s="144" t="s">
        <v>1129</v>
      </c>
      <c r="C693" s="61" t="s">
        <v>1130</v>
      </c>
      <c r="D693" s="91">
        <v>45097</v>
      </c>
    </row>
    <row r="694" spans="1:4" ht="45" customHeight="1">
      <c r="A694" s="137"/>
      <c r="B694" s="144" t="s">
        <v>1040</v>
      </c>
      <c r="C694" s="61" t="s">
        <v>1131</v>
      </c>
      <c r="D694" s="91">
        <v>45104</v>
      </c>
    </row>
    <row r="695" spans="1:4" ht="45" customHeight="1">
      <c r="A695" s="137"/>
      <c r="B695" s="144" t="s">
        <v>1049</v>
      </c>
      <c r="C695" s="61" t="s">
        <v>1132</v>
      </c>
      <c r="D695" s="91">
        <v>45107</v>
      </c>
    </row>
    <row r="696" spans="1:4" ht="45" customHeight="1">
      <c r="A696" s="137"/>
      <c r="B696" s="144" t="s">
        <v>1073</v>
      </c>
      <c r="C696" s="61" t="s">
        <v>1133</v>
      </c>
      <c r="D696" s="91">
        <v>45107</v>
      </c>
    </row>
    <row r="697" spans="1:4" ht="45" customHeight="1">
      <c r="A697" s="137"/>
      <c r="B697" s="144" t="s">
        <v>831</v>
      </c>
      <c r="C697" s="61" t="s">
        <v>1134</v>
      </c>
      <c r="D697" s="91">
        <v>45117</v>
      </c>
    </row>
    <row r="698" spans="1:4" ht="45" customHeight="1">
      <c r="A698" s="137"/>
      <c r="B698" s="144" t="s">
        <v>1040</v>
      </c>
      <c r="C698" s="61" t="s">
        <v>1135</v>
      </c>
      <c r="D698" s="91">
        <v>45113</v>
      </c>
    </row>
    <row r="699" spans="1:4" ht="45" customHeight="1">
      <c r="A699" s="137"/>
      <c r="B699" s="144" t="s">
        <v>294</v>
      </c>
      <c r="C699" s="61" t="s">
        <v>1136</v>
      </c>
      <c r="D699" s="91">
        <v>45117</v>
      </c>
    </row>
    <row r="700" spans="1:4" ht="45" customHeight="1">
      <c r="A700" s="137"/>
      <c r="B700" s="144" t="s">
        <v>730</v>
      </c>
      <c r="C700" s="61" t="s">
        <v>1137</v>
      </c>
      <c r="D700" s="91">
        <v>45113</v>
      </c>
    </row>
    <row r="701" spans="1:4" ht="45" customHeight="1">
      <c r="A701" s="137"/>
      <c r="B701" s="144" t="s">
        <v>75</v>
      </c>
      <c r="C701" s="61" t="s">
        <v>1138</v>
      </c>
      <c r="D701" s="91">
        <v>45113</v>
      </c>
    </row>
    <row r="702" spans="1:4" ht="45" customHeight="1">
      <c r="A702" s="137"/>
      <c r="B702" s="144" t="s">
        <v>296</v>
      </c>
      <c r="C702" s="61" t="s">
        <v>1139</v>
      </c>
      <c r="D702" s="91">
        <v>45121</v>
      </c>
    </row>
    <row r="703" spans="1:4" ht="45" customHeight="1">
      <c r="A703" s="137"/>
      <c r="B703" s="144" t="s">
        <v>52</v>
      </c>
      <c r="C703" s="61" t="s">
        <v>1140</v>
      </c>
      <c r="D703" s="91">
        <v>45139</v>
      </c>
    </row>
    <row r="704" spans="1:4" ht="45" customHeight="1">
      <c r="A704" s="137"/>
      <c r="B704" s="144" t="s">
        <v>52</v>
      </c>
      <c r="C704" s="61" t="s">
        <v>1141</v>
      </c>
      <c r="D704" s="91">
        <v>45139</v>
      </c>
    </row>
    <row r="705" spans="1:4" ht="45" customHeight="1">
      <c r="A705" s="137"/>
      <c r="B705" s="144" t="s">
        <v>1092</v>
      </c>
      <c r="C705" s="61" t="s">
        <v>1142</v>
      </c>
      <c r="D705" s="91">
        <v>45148</v>
      </c>
    </row>
    <row r="706" spans="1:4" ht="45" customHeight="1">
      <c r="A706" s="137"/>
      <c r="B706" s="144" t="s">
        <v>1073</v>
      </c>
      <c r="C706" s="61" t="s">
        <v>1143</v>
      </c>
      <c r="D706" s="91">
        <v>45173</v>
      </c>
    </row>
    <row r="707" spans="1:4" ht="45" customHeight="1">
      <c r="A707" s="137"/>
      <c r="B707" s="144" t="s">
        <v>1073</v>
      </c>
      <c r="C707" s="61" t="s">
        <v>1144</v>
      </c>
      <c r="D707" s="91">
        <v>45150</v>
      </c>
    </row>
    <row r="708" spans="1:4" ht="45" customHeight="1">
      <c r="A708" s="137"/>
      <c r="B708" s="144" t="s">
        <v>294</v>
      </c>
      <c r="C708" s="61" t="s">
        <v>1145</v>
      </c>
      <c r="D708" s="91">
        <v>45160</v>
      </c>
    </row>
    <row r="709" spans="1:4" ht="45" customHeight="1">
      <c r="A709" s="137"/>
      <c r="B709" s="144" t="s">
        <v>1073</v>
      </c>
      <c r="C709" s="61" t="s">
        <v>1146</v>
      </c>
      <c r="D709" s="91">
        <v>45154</v>
      </c>
    </row>
    <row r="710" spans="1:4" ht="45" customHeight="1">
      <c r="A710" s="137"/>
      <c r="B710" s="144" t="s">
        <v>296</v>
      </c>
      <c r="C710" s="61" t="s">
        <v>1147</v>
      </c>
      <c r="D710" s="91">
        <v>45139</v>
      </c>
    </row>
    <row r="711" spans="1:4" ht="45" customHeight="1">
      <c r="A711" s="137"/>
      <c r="B711" s="144" t="s">
        <v>1020</v>
      </c>
      <c r="C711" s="61" t="s">
        <v>1148</v>
      </c>
      <c r="D711" s="91">
        <v>45125</v>
      </c>
    </row>
    <row r="712" spans="1:4" ht="45" customHeight="1">
      <c r="A712" s="137"/>
      <c r="B712" s="144" t="s">
        <v>1020</v>
      </c>
      <c r="C712" s="61" t="s">
        <v>1149</v>
      </c>
      <c r="D712" s="91">
        <v>45127</v>
      </c>
    </row>
    <row r="713" spans="1:4" ht="45" customHeight="1">
      <c r="A713" s="137"/>
      <c r="B713" s="144" t="s">
        <v>1049</v>
      </c>
      <c r="C713" s="61" t="s">
        <v>1150</v>
      </c>
      <c r="D713" s="91">
        <v>45127</v>
      </c>
    </row>
    <row r="714" spans="1:4" ht="45" customHeight="1">
      <c r="A714" s="137"/>
      <c r="B714" s="144" t="s">
        <v>52</v>
      </c>
      <c r="C714" s="61" t="s">
        <v>1151</v>
      </c>
      <c r="D714" s="91">
        <v>45138</v>
      </c>
    </row>
    <row r="715" spans="1:4" ht="45" customHeight="1">
      <c r="A715" s="137"/>
      <c r="B715" s="144" t="s">
        <v>52</v>
      </c>
      <c r="C715" s="61" t="s">
        <v>1152</v>
      </c>
      <c r="D715" s="91">
        <v>45138</v>
      </c>
    </row>
    <row r="716" spans="1:4" ht="45" customHeight="1">
      <c r="A716" s="137"/>
      <c r="B716" s="144" t="s">
        <v>1040</v>
      </c>
      <c r="C716" s="61" t="s">
        <v>1153</v>
      </c>
      <c r="D716" s="91">
        <v>45132</v>
      </c>
    </row>
    <row r="717" spans="1:4" ht="45" customHeight="1">
      <c r="A717" s="137"/>
      <c r="B717" s="144" t="s">
        <v>1020</v>
      </c>
      <c r="C717" s="61" t="s">
        <v>1154</v>
      </c>
      <c r="D717" s="91">
        <v>45128</v>
      </c>
    </row>
    <row r="718" spans="1:4" ht="45" customHeight="1">
      <c r="A718" s="137"/>
      <c r="B718" s="144" t="s">
        <v>1040</v>
      </c>
      <c r="C718" s="61" t="s">
        <v>1155</v>
      </c>
      <c r="D718" s="91">
        <v>45153</v>
      </c>
    </row>
    <row r="719" spans="1:4" ht="45" customHeight="1">
      <c r="A719" s="137"/>
      <c r="B719" s="144" t="s">
        <v>1020</v>
      </c>
      <c r="C719" s="61" t="s">
        <v>1156</v>
      </c>
      <c r="D719" s="91">
        <v>45135</v>
      </c>
    </row>
    <row r="720" spans="1:4" ht="45" customHeight="1">
      <c r="A720" s="137"/>
      <c r="B720" s="144" t="s">
        <v>730</v>
      </c>
      <c r="C720" s="61" t="s">
        <v>1157</v>
      </c>
      <c r="D720" s="91">
        <v>45167</v>
      </c>
    </row>
    <row r="721" spans="1:4" ht="45" customHeight="1">
      <c r="A721" s="137"/>
      <c r="B721" s="144" t="s">
        <v>1073</v>
      </c>
      <c r="C721" s="61" t="s">
        <v>1158</v>
      </c>
      <c r="D721" s="91">
        <v>45133</v>
      </c>
    </row>
    <row r="722" spans="1:4" ht="45" customHeight="1">
      <c r="A722" s="137"/>
      <c r="B722" s="144" t="s">
        <v>1073</v>
      </c>
      <c r="C722" s="61" t="s">
        <v>1159</v>
      </c>
      <c r="D722" s="91">
        <v>45169</v>
      </c>
    </row>
    <row r="723" spans="1:4" ht="45" customHeight="1">
      <c r="A723" s="137"/>
      <c r="B723" s="144" t="s">
        <v>1073</v>
      </c>
      <c r="C723" s="61" t="s">
        <v>1160</v>
      </c>
      <c r="D723" s="91">
        <v>45168</v>
      </c>
    </row>
    <row r="724" spans="1:4" ht="45" customHeight="1">
      <c r="A724" s="137"/>
      <c r="B724" s="144" t="s">
        <v>1040</v>
      </c>
      <c r="C724" s="61" t="s">
        <v>1161</v>
      </c>
      <c r="D724" s="91">
        <v>45166</v>
      </c>
    </row>
    <row r="725" spans="1:4" ht="45" customHeight="1">
      <c r="A725" s="137"/>
      <c r="B725" s="144" t="s">
        <v>1040</v>
      </c>
      <c r="C725" s="61" t="s">
        <v>1161</v>
      </c>
      <c r="D725" s="91">
        <v>45166</v>
      </c>
    </row>
    <row r="726" spans="1:4" ht="45" customHeight="1">
      <c r="A726" s="137"/>
      <c r="B726" s="144" t="s">
        <v>1073</v>
      </c>
      <c r="C726" s="61" t="s">
        <v>1162</v>
      </c>
      <c r="D726" s="91">
        <v>45182</v>
      </c>
    </row>
    <row r="727" spans="1:4" ht="45" customHeight="1">
      <c r="A727" s="137"/>
      <c r="B727" s="144" t="s">
        <v>730</v>
      </c>
      <c r="C727" s="61" t="s">
        <v>1163</v>
      </c>
      <c r="D727" s="91">
        <v>45191</v>
      </c>
    </row>
    <row r="728" spans="1:4" ht="45" customHeight="1">
      <c r="A728" s="137"/>
      <c r="B728" s="75" t="s">
        <v>52</v>
      </c>
      <c r="C728" s="61" t="s">
        <v>1164</v>
      </c>
      <c r="D728" s="79">
        <v>45198</v>
      </c>
    </row>
    <row r="729" spans="1:4" ht="45" customHeight="1">
      <c r="A729" s="137"/>
      <c r="B729" s="144" t="s">
        <v>296</v>
      </c>
      <c r="C729" s="61" t="s">
        <v>1165</v>
      </c>
      <c r="D729" s="91">
        <v>45207</v>
      </c>
    </row>
    <row r="730" spans="1:4" ht="45" customHeight="1">
      <c r="A730" s="137"/>
      <c r="B730" s="144" t="s">
        <v>730</v>
      </c>
      <c r="C730" s="61" t="s">
        <v>1166</v>
      </c>
      <c r="D730" s="91">
        <v>45208</v>
      </c>
    </row>
    <row r="731" spans="1:4" ht="45" customHeight="1">
      <c r="A731" s="137"/>
      <c r="B731" s="144" t="s">
        <v>291</v>
      </c>
      <c r="C731" s="157" t="s">
        <v>292</v>
      </c>
      <c r="D731" s="91">
        <v>45222</v>
      </c>
    </row>
    <row r="732" spans="1:4" ht="38.25">
      <c r="A732" s="137"/>
      <c r="B732" s="75" t="s">
        <v>298</v>
      </c>
      <c r="C732" s="157" t="s">
        <v>299</v>
      </c>
      <c r="D732" s="79">
        <v>45222</v>
      </c>
    </row>
    <row r="733" spans="1:4" ht="45" customHeight="1">
      <c r="A733" s="137"/>
      <c r="B733" s="217" t="s">
        <v>88</v>
      </c>
      <c r="C733" s="179" t="s">
        <v>293</v>
      </c>
      <c r="D733" s="65">
        <v>45244</v>
      </c>
    </row>
    <row r="734" spans="1:4" ht="45" customHeight="1">
      <c r="A734" s="137"/>
      <c r="B734" s="144" t="s">
        <v>3046</v>
      </c>
      <c r="C734" s="157" t="s">
        <v>295</v>
      </c>
      <c r="D734" s="91">
        <v>45245</v>
      </c>
    </row>
    <row r="735" spans="1:4" ht="38.25">
      <c r="A735" s="137"/>
      <c r="B735" s="144" t="s">
        <v>3047</v>
      </c>
      <c r="C735" s="157" t="s">
        <v>300</v>
      </c>
      <c r="D735" s="79">
        <v>45236</v>
      </c>
    </row>
    <row r="736" spans="1:4" ht="45" customHeight="1">
      <c r="A736" s="137"/>
      <c r="B736" s="144" t="s">
        <v>3047</v>
      </c>
      <c r="C736" s="157" t="s">
        <v>301</v>
      </c>
      <c r="D736" s="79">
        <v>45237</v>
      </c>
    </row>
    <row r="737" spans="1:4" ht="45" customHeight="1">
      <c r="A737" s="137"/>
      <c r="B737" s="75" t="s">
        <v>219</v>
      </c>
      <c r="C737" s="157" t="s">
        <v>3015</v>
      </c>
      <c r="D737" s="79">
        <v>45278</v>
      </c>
    </row>
    <row r="738" spans="1:4" ht="45" customHeight="1">
      <c r="A738" s="137"/>
      <c r="B738" s="144" t="s">
        <v>3047</v>
      </c>
      <c r="C738" s="157" t="s">
        <v>297</v>
      </c>
      <c r="D738" s="91">
        <v>45260</v>
      </c>
    </row>
    <row r="739" spans="1:4" ht="45" customHeight="1">
      <c r="A739" s="137"/>
      <c r="B739" s="75" t="s">
        <v>3047</v>
      </c>
      <c r="C739" s="157" t="s">
        <v>304</v>
      </c>
      <c r="D739" s="79">
        <v>45259</v>
      </c>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90" zoomScaleNormal="90" workbookViewId="0">
      <pane ySplit="5" topLeftCell="A6" activePane="bottomLeft" state="frozen"/>
      <selection pane="bottomLeft" activeCell="E65" sqref="E65"/>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95" t="s">
        <v>1167</v>
      </c>
      <c r="E2" s="83"/>
      <c r="G2" s="89"/>
    </row>
    <row r="3" spans="1:11" ht="23.25" customHeight="1" thickBot="1">
      <c r="C3" s="296"/>
      <c r="E3" s="82" t="s">
        <v>184</v>
      </c>
      <c r="G3" s="82" t="s">
        <v>324</v>
      </c>
    </row>
    <row r="4" spans="1:11" ht="15.75" customHeight="1" thickTop="1" thickBot="1"/>
    <row r="5" spans="1:11" ht="15.75" thickBot="1">
      <c r="A5" s="67" t="s">
        <v>1168</v>
      </c>
      <c r="B5" s="67" t="s">
        <v>28</v>
      </c>
      <c r="C5" s="67" t="s">
        <v>1169</v>
      </c>
      <c r="D5" s="67" t="s">
        <v>30</v>
      </c>
    </row>
    <row r="6" spans="1:11" ht="45" customHeight="1">
      <c r="A6" s="292">
        <v>2019</v>
      </c>
      <c r="B6" s="75" t="s">
        <v>706</v>
      </c>
      <c r="C6" s="61" t="s">
        <v>1170</v>
      </c>
      <c r="D6" s="65">
        <v>43488</v>
      </c>
    </row>
    <row r="7" spans="1:11" ht="45" customHeight="1">
      <c r="A7" s="293"/>
      <c r="B7" s="75" t="s">
        <v>706</v>
      </c>
      <c r="C7" s="61" t="s">
        <v>1171</v>
      </c>
      <c r="D7" s="65">
        <v>43488</v>
      </c>
    </row>
    <row r="8" spans="1:11" ht="45" customHeight="1">
      <c r="A8" s="293"/>
      <c r="B8" s="75" t="s">
        <v>706</v>
      </c>
      <c r="C8" s="61" t="s">
        <v>1172</v>
      </c>
      <c r="D8" s="65">
        <v>43488</v>
      </c>
      <c r="K8" s="87"/>
    </row>
    <row r="9" spans="1:11" ht="45" customHeight="1">
      <c r="A9" s="293"/>
      <c r="B9" s="75" t="s">
        <v>706</v>
      </c>
      <c r="C9" s="61" t="s">
        <v>1173</v>
      </c>
      <c r="D9" s="65">
        <v>43488</v>
      </c>
    </row>
    <row r="10" spans="1:11" ht="45" customHeight="1">
      <c r="A10" s="293"/>
      <c r="B10" s="75" t="s">
        <v>1174</v>
      </c>
      <c r="C10" s="61" t="s">
        <v>1175</v>
      </c>
      <c r="D10" s="65">
        <v>43496</v>
      </c>
    </row>
    <row r="11" spans="1:11" ht="45" customHeight="1">
      <c r="A11" s="293"/>
      <c r="B11" s="75" t="s">
        <v>1176</v>
      </c>
      <c r="C11" s="61" t="s">
        <v>1177</v>
      </c>
      <c r="D11" s="65">
        <v>43571</v>
      </c>
    </row>
    <row r="12" spans="1:11" ht="45" customHeight="1">
      <c r="A12" s="293"/>
      <c r="B12" s="75" t="s">
        <v>1176</v>
      </c>
      <c r="C12" s="61" t="s">
        <v>1178</v>
      </c>
      <c r="D12" s="65">
        <v>43571</v>
      </c>
    </row>
    <row r="13" spans="1:11" ht="45" customHeight="1">
      <c r="A13" s="293"/>
      <c r="B13" s="75" t="s">
        <v>334</v>
      </c>
      <c r="C13" s="61" t="s">
        <v>1179</v>
      </c>
      <c r="D13" s="65">
        <v>43686</v>
      </c>
    </row>
    <row r="14" spans="1:11" ht="45" customHeight="1">
      <c r="A14" s="293"/>
      <c r="B14" s="75" t="s">
        <v>1180</v>
      </c>
      <c r="C14" s="61" t="s">
        <v>1181</v>
      </c>
      <c r="D14" s="65">
        <v>43712</v>
      </c>
    </row>
    <row r="15" spans="1:11" ht="45" customHeight="1">
      <c r="A15" s="293"/>
      <c r="B15" s="75" t="s">
        <v>1180</v>
      </c>
      <c r="C15" s="61" t="s">
        <v>1182</v>
      </c>
      <c r="D15" s="65">
        <v>43712</v>
      </c>
    </row>
    <row r="16" spans="1:11" ht="45" customHeight="1">
      <c r="A16" s="293"/>
      <c r="B16" s="75" t="s">
        <v>1174</v>
      </c>
      <c r="C16" s="61" t="s">
        <v>1183</v>
      </c>
      <c r="D16" s="65">
        <v>43712</v>
      </c>
    </row>
    <row r="17" spans="1:4" ht="45" customHeight="1" thickBot="1">
      <c r="A17" s="297"/>
      <c r="B17" s="75" t="s">
        <v>1180</v>
      </c>
      <c r="C17" s="61" t="s">
        <v>1184</v>
      </c>
      <c r="D17" s="65">
        <v>43719</v>
      </c>
    </row>
    <row r="18" spans="1:4" ht="45" customHeight="1">
      <c r="A18" s="292">
        <v>2020</v>
      </c>
      <c r="B18" s="75" t="s">
        <v>1174</v>
      </c>
      <c r="C18" s="61" t="s">
        <v>1185</v>
      </c>
      <c r="D18" s="65">
        <v>43845</v>
      </c>
    </row>
    <row r="19" spans="1:4" ht="45" customHeight="1">
      <c r="A19" s="293"/>
      <c r="B19" s="75" t="s">
        <v>706</v>
      </c>
      <c r="C19" s="61" t="s">
        <v>1186</v>
      </c>
      <c r="D19" s="65">
        <v>43852</v>
      </c>
    </row>
    <row r="20" spans="1:4" ht="45" customHeight="1">
      <c r="A20" s="293"/>
      <c r="B20" s="75" t="s">
        <v>706</v>
      </c>
      <c r="C20" s="61" t="s">
        <v>1187</v>
      </c>
      <c r="D20" s="65">
        <v>43852</v>
      </c>
    </row>
    <row r="21" spans="1:4" ht="45" customHeight="1">
      <c r="A21" s="293"/>
      <c r="B21" s="75" t="s">
        <v>706</v>
      </c>
      <c r="C21" s="61" t="s">
        <v>1188</v>
      </c>
      <c r="D21" s="65">
        <v>43852</v>
      </c>
    </row>
    <row r="22" spans="1:4" ht="45" customHeight="1">
      <c r="A22" s="293"/>
      <c r="B22" s="75" t="s">
        <v>706</v>
      </c>
      <c r="C22" s="61" t="s">
        <v>1189</v>
      </c>
      <c r="D22" s="65">
        <v>43852</v>
      </c>
    </row>
    <row r="23" spans="1:4" ht="45" customHeight="1">
      <c r="A23" s="293"/>
      <c r="B23" s="75" t="s">
        <v>706</v>
      </c>
      <c r="C23" s="61" t="s">
        <v>1190</v>
      </c>
      <c r="D23" s="65">
        <v>43852</v>
      </c>
    </row>
    <row r="24" spans="1:4" ht="45" customHeight="1">
      <c r="A24" s="293"/>
      <c r="B24" s="75" t="s">
        <v>706</v>
      </c>
      <c r="C24" s="61" t="s">
        <v>1191</v>
      </c>
      <c r="D24" s="65">
        <v>43852</v>
      </c>
    </row>
    <row r="25" spans="1:4" ht="45" customHeight="1">
      <c r="A25" s="293"/>
      <c r="B25" s="75" t="s">
        <v>42</v>
      </c>
      <c r="C25" s="61" t="s">
        <v>1192</v>
      </c>
      <c r="D25" s="65">
        <v>43851</v>
      </c>
    </row>
    <row r="26" spans="1:4" ht="45" customHeight="1">
      <c r="A26" s="293"/>
      <c r="B26" s="75" t="s">
        <v>1193</v>
      </c>
      <c r="C26" s="61" t="s">
        <v>1194</v>
      </c>
      <c r="D26" s="65">
        <v>43888</v>
      </c>
    </row>
    <row r="27" spans="1:4" ht="45" customHeight="1">
      <c r="A27" s="293"/>
      <c r="B27" s="75" t="s">
        <v>1195</v>
      </c>
      <c r="C27" s="61" t="s">
        <v>1196</v>
      </c>
      <c r="D27" s="65">
        <v>43896</v>
      </c>
    </row>
    <row r="28" spans="1:4" ht="45" customHeight="1">
      <c r="A28" s="293"/>
      <c r="B28" s="75" t="s">
        <v>1195</v>
      </c>
      <c r="C28" s="61" t="s">
        <v>1197</v>
      </c>
      <c r="D28" s="65">
        <v>43896</v>
      </c>
    </row>
    <row r="29" spans="1:4" ht="45" customHeight="1" thickBot="1">
      <c r="A29" s="297"/>
      <c r="B29" s="75" t="s">
        <v>1198</v>
      </c>
      <c r="C29" s="61" t="s">
        <v>1199</v>
      </c>
      <c r="D29" s="65">
        <v>44110</v>
      </c>
    </row>
    <row r="30" spans="1:4" ht="45" customHeight="1">
      <c r="A30" s="292">
        <v>2021</v>
      </c>
      <c r="B30" s="75" t="s">
        <v>1200</v>
      </c>
      <c r="C30" s="61" t="s">
        <v>1201</v>
      </c>
      <c r="D30" s="65">
        <v>44145</v>
      </c>
    </row>
    <row r="31" spans="1:4" ht="45" customHeight="1">
      <c r="A31" s="293"/>
      <c r="B31" s="75" t="s">
        <v>1200</v>
      </c>
      <c r="C31" s="61" t="s">
        <v>1202</v>
      </c>
      <c r="D31" s="65">
        <v>44145</v>
      </c>
    </row>
    <row r="32" spans="1:4" ht="45" customHeight="1">
      <c r="A32" s="293"/>
      <c r="B32" s="75" t="s">
        <v>1203</v>
      </c>
      <c r="C32" s="61" t="s">
        <v>1204</v>
      </c>
      <c r="D32" s="65">
        <v>44175</v>
      </c>
    </row>
    <row r="33" spans="1:14" ht="45" customHeight="1">
      <c r="A33" s="293"/>
      <c r="B33" s="75" t="s">
        <v>1198</v>
      </c>
      <c r="C33" s="61" t="s">
        <v>1205</v>
      </c>
      <c r="D33" s="65">
        <v>44175</v>
      </c>
    </row>
    <row r="34" spans="1:14" ht="45" customHeight="1">
      <c r="A34" s="293"/>
      <c r="B34" s="75" t="s">
        <v>1206</v>
      </c>
      <c r="C34" s="61" t="s">
        <v>1207</v>
      </c>
      <c r="D34" s="65">
        <v>44217</v>
      </c>
    </row>
    <row r="35" spans="1:14" ht="45" customHeight="1">
      <c r="A35" s="293"/>
      <c r="B35" s="75" t="s">
        <v>1200</v>
      </c>
      <c r="C35" s="61" t="s">
        <v>1208</v>
      </c>
      <c r="D35" s="65">
        <v>44243</v>
      </c>
    </row>
    <row r="36" spans="1:14" ht="45" customHeight="1">
      <c r="A36" s="293"/>
      <c r="B36" s="75" t="s">
        <v>1176</v>
      </c>
      <c r="C36" s="61" t="s">
        <v>1209</v>
      </c>
      <c r="D36" s="79">
        <v>44327</v>
      </c>
    </row>
    <row r="37" spans="1:14" ht="45" customHeight="1">
      <c r="A37" s="293"/>
      <c r="B37" s="75" t="s">
        <v>1176</v>
      </c>
      <c r="C37" s="61" t="s">
        <v>1210</v>
      </c>
      <c r="D37" s="79">
        <v>44327</v>
      </c>
    </row>
    <row r="38" spans="1:14" ht="45" customHeight="1">
      <c r="A38" s="293"/>
      <c r="B38" s="75" t="s">
        <v>334</v>
      </c>
      <c r="C38" s="61" t="s">
        <v>1211</v>
      </c>
      <c r="D38" s="79">
        <v>44348</v>
      </c>
    </row>
    <row r="39" spans="1:14" ht="45" customHeight="1">
      <c r="A39" s="293"/>
      <c r="B39" s="132" t="s">
        <v>1212</v>
      </c>
      <c r="C39" s="133" t="s">
        <v>1213</v>
      </c>
      <c r="D39" s="134">
        <v>44447</v>
      </c>
    </row>
    <row r="40" spans="1:14" ht="45" customHeight="1">
      <c r="A40" s="293"/>
      <c r="B40" s="75" t="s">
        <v>527</v>
      </c>
      <c r="C40" s="61" t="s">
        <v>1214</v>
      </c>
      <c r="D40" s="130">
        <v>44501</v>
      </c>
    </row>
    <row r="41" spans="1:14" ht="45" customHeight="1">
      <c r="A41" s="293"/>
      <c r="B41" s="75" t="s">
        <v>1215</v>
      </c>
      <c r="C41" s="61" t="s">
        <v>1216</v>
      </c>
      <c r="D41" s="130">
        <v>44551</v>
      </c>
    </row>
    <row r="42" spans="1:14" ht="45" customHeight="1" thickBot="1">
      <c r="A42" s="297"/>
      <c r="B42" s="75" t="s">
        <v>44</v>
      </c>
      <c r="C42" s="61" t="s">
        <v>1217</v>
      </c>
      <c r="D42" s="130">
        <v>44573</v>
      </c>
    </row>
    <row r="43" spans="1:14" ht="45" customHeight="1">
      <c r="A43" s="292"/>
      <c r="B43" s="75" t="s">
        <v>44</v>
      </c>
      <c r="C43" s="61" t="s">
        <v>1218</v>
      </c>
      <c r="D43" s="130">
        <v>44573</v>
      </c>
    </row>
    <row r="44" spans="1:14" ht="45" customHeight="1">
      <c r="A44" s="293"/>
      <c r="B44" s="75" t="s">
        <v>44</v>
      </c>
      <c r="C44" s="61" t="s">
        <v>1219</v>
      </c>
      <c r="D44" s="130">
        <v>44579</v>
      </c>
    </row>
    <row r="45" spans="1:14" ht="45" customHeight="1">
      <c r="A45" s="293"/>
      <c r="B45" s="75" t="s">
        <v>1220</v>
      </c>
      <c r="C45" s="61" t="s">
        <v>1221</v>
      </c>
      <c r="D45" s="79">
        <v>44586</v>
      </c>
    </row>
    <row r="46" spans="1:14" ht="45" customHeight="1" thickBot="1">
      <c r="A46" s="293"/>
      <c r="B46" s="75" t="s">
        <v>44</v>
      </c>
      <c r="C46" s="61" t="s">
        <v>1222</v>
      </c>
      <c r="D46" s="79">
        <v>44601</v>
      </c>
    </row>
    <row r="47" spans="1:14" ht="45" customHeight="1" thickBot="1">
      <c r="A47" s="147"/>
      <c r="B47" s="75" t="s">
        <v>1223</v>
      </c>
      <c r="C47" s="61" t="s">
        <v>1224</v>
      </c>
      <c r="D47" s="79">
        <v>44672</v>
      </c>
    </row>
    <row r="48" spans="1:14" ht="45" customHeight="1" thickBot="1">
      <c r="A48" s="147"/>
      <c r="B48" s="75" t="s">
        <v>44</v>
      </c>
      <c r="C48" s="61" t="s">
        <v>1225</v>
      </c>
      <c r="D48" s="79">
        <v>44825</v>
      </c>
      <c r="I48" s="15"/>
      <c r="J48" s="15"/>
      <c r="K48" s="15"/>
      <c r="L48" s="15"/>
      <c r="M48" s="15"/>
      <c r="N48" s="15"/>
    </row>
    <row r="49" spans="1:22" ht="45" customHeight="1" thickBot="1">
      <c r="A49" s="147"/>
      <c r="B49" s="75" t="s">
        <v>334</v>
      </c>
      <c r="C49" s="61" t="s">
        <v>1226</v>
      </c>
      <c r="D49" s="79">
        <v>44833</v>
      </c>
      <c r="I49" s="15"/>
      <c r="J49" s="15"/>
      <c r="K49" s="15"/>
      <c r="L49" s="15"/>
      <c r="M49" s="15"/>
      <c r="N49" s="15"/>
      <c r="O49" s="62"/>
      <c r="Q49" s="15"/>
      <c r="R49" s="15"/>
      <c r="S49" s="15"/>
      <c r="T49" s="15"/>
      <c r="U49" s="15"/>
      <c r="V49" s="15"/>
    </row>
    <row r="50" spans="1:22" ht="45" customHeight="1" thickBot="1">
      <c r="A50" s="147"/>
      <c r="B50" s="153" t="s">
        <v>1227</v>
      </c>
      <c r="C50" s="61" t="s">
        <v>1228</v>
      </c>
      <c r="D50" s="79">
        <v>44930</v>
      </c>
    </row>
    <row r="51" spans="1:22" ht="45" customHeight="1">
      <c r="A51" s="147"/>
      <c r="B51" s="75" t="s">
        <v>44</v>
      </c>
      <c r="C51" s="61" t="s">
        <v>1229</v>
      </c>
      <c r="D51" s="79">
        <v>44957</v>
      </c>
    </row>
    <row r="52" spans="1:22" ht="45" customHeight="1">
      <c r="A52" s="148"/>
      <c r="B52" s="75" t="s">
        <v>44</v>
      </c>
      <c r="C52" s="61" t="s">
        <v>1230</v>
      </c>
      <c r="D52" s="79">
        <v>44957</v>
      </c>
    </row>
    <row r="53" spans="1:22" ht="45" customHeight="1">
      <c r="A53" s="148"/>
      <c r="B53" s="75" t="s">
        <v>44</v>
      </c>
      <c r="C53" s="61" t="s">
        <v>1231</v>
      </c>
      <c r="D53" s="79">
        <v>44957</v>
      </c>
    </row>
    <row r="54" spans="1:22" ht="45" customHeight="1">
      <c r="A54" s="148"/>
      <c r="B54" s="75" t="s">
        <v>44</v>
      </c>
      <c r="C54" s="61" t="s">
        <v>1232</v>
      </c>
      <c r="D54" s="79">
        <v>44957</v>
      </c>
    </row>
    <row r="55" spans="1:22" ht="45" customHeight="1">
      <c r="A55" s="148"/>
      <c r="B55" s="75" t="s">
        <v>44</v>
      </c>
      <c r="C55" s="61" t="s">
        <v>1233</v>
      </c>
      <c r="D55" s="79">
        <v>44957</v>
      </c>
    </row>
    <row r="56" spans="1:22" ht="45" customHeight="1">
      <c r="A56" s="148"/>
      <c r="B56" s="75" t="s">
        <v>44</v>
      </c>
      <c r="C56" s="61" t="s">
        <v>1234</v>
      </c>
      <c r="D56" s="79">
        <v>44957</v>
      </c>
    </row>
    <row r="57" spans="1:22" ht="45" customHeight="1" thickBot="1">
      <c r="A57" s="148"/>
      <c r="B57" s="75" t="s">
        <v>44</v>
      </c>
      <c r="C57" s="61" t="s">
        <v>1235</v>
      </c>
      <c r="D57" s="79">
        <v>44957</v>
      </c>
    </row>
    <row r="58" spans="1:22" ht="45" customHeight="1">
      <c r="A58" s="292"/>
      <c r="B58" s="75" t="s">
        <v>1236</v>
      </c>
      <c r="C58" s="61" t="s">
        <v>1237</v>
      </c>
      <c r="D58" s="79">
        <v>45036</v>
      </c>
    </row>
    <row r="59" spans="1:22" ht="45" customHeight="1">
      <c r="A59" s="293"/>
      <c r="B59" s="75" t="s">
        <v>1238</v>
      </c>
      <c r="C59" s="61" t="s">
        <v>1239</v>
      </c>
      <c r="D59" s="79">
        <v>45036</v>
      </c>
    </row>
    <row r="60" spans="1:22" ht="45" customHeight="1">
      <c r="A60" s="293"/>
      <c r="B60" s="75" t="s">
        <v>111</v>
      </c>
      <c r="C60" s="61" t="s">
        <v>1240</v>
      </c>
      <c r="D60" s="79">
        <v>45076</v>
      </c>
    </row>
    <row r="61" spans="1:22" ht="45" customHeight="1" thickBot="1">
      <c r="A61" s="293"/>
      <c r="B61" s="75" t="s">
        <v>111</v>
      </c>
      <c r="C61" s="61" t="s">
        <v>1241</v>
      </c>
      <c r="D61" s="79">
        <v>45077</v>
      </c>
    </row>
    <row r="62" spans="1:22" ht="45" customHeight="1" thickBot="1">
      <c r="A62" s="147"/>
      <c r="B62" s="75" t="s">
        <v>111</v>
      </c>
      <c r="C62" s="61" t="s">
        <v>1242</v>
      </c>
      <c r="D62" s="79">
        <v>45077</v>
      </c>
    </row>
    <row r="63" spans="1:22" ht="45" customHeight="1" thickBot="1">
      <c r="A63" s="147"/>
      <c r="B63" s="75" t="s">
        <v>44</v>
      </c>
      <c r="C63" s="61" t="s">
        <v>1243</v>
      </c>
      <c r="D63" s="79">
        <v>45188</v>
      </c>
    </row>
    <row r="64" spans="1:22" ht="41.25" customHeight="1" thickBot="1">
      <c r="A64" s="147"/>
    </row>
    <row r="65" spans="1:1" ht="42" customHeight="1" thickBot="1">
      <c r="A65" s="147"/>
    </row>
    <row r="66" spans="1:1" ht="60" customHeight="1">
      <c r="A66" s="147"/>
    </row>
    <row r="67" spans="1:1" ht="45.75" customHeight="1">
      <c r="A67" s="148"/>
    </row>
    <row r="68" spans="1:1" ht="27.75" customHeight="1">
      <c r="A68" s="148"/>
    </row>
    <row r="69" spans="1:1" ht="26.25" customHeight="1">
      <c r="A69" s="148"/>
    </row>
    <row r="70" spans="1:1">
      <c r="A70" s="148"/>
    </row>
    <row r="71" spans="1:1">
      <c r="A71" s="148"/>
    </row>
    <row r="72" spans="1:1">
      <c r="A72" s="148"/>
    </row>
    <row r="78" spans="1:1" ht="25.5" customHeight="1"/>
    <row r="79" spans="1:1" ht="25.5" customHeight="1"/>
    <row r="80" spans="1:1" ht="37.5" customHeight="1"/>
  </sheetData>
  <mergeCells count="6">
    <mergeCell ref="A58:A61"/>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65"/>
  <sheetViews>
    <sheetView workbookViewId="0">
      <pane ySplit="5" topLeftCell="A50" activePane="bottomLeft" state="frozen"/>
      <selection pane="bottomLeft" activeCell="E53" sqref="E53"/>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95" t="s">
        <v>1244</v>
      </c>
      <c r="E2" s="83"/>
      <c r="G2" s="89"/>
    </row>
    <row r="3" spans="1:10" ht="33.75" customHeight="1" thickBot="1">
      <c r="C3" s="296"/>
      <c r="E3" s="82" t="s">
        <v>184</v>
      </c>
      <c r="G3" s="82" t="s">
        <v>324</v>
      </c>
    </row>
    <row r="4" spans="1:10" ht="14.25" thickTop="1" thickBot="1"/>
    <row r="5" spans="1:10" ht="15.75" thickBot="1">
      <c r="A5" s="67" t="s">
        <v>1168</v>
      </c>
      <c r="B5" s="67" t="s">
        <v>28</v>
      </c>
      <c r="C5" s="67" t="s">
        <v>1169</v>
      </c>
      <c r="D5" s="67" t="s">
        <v>30</v>
      </c>
    </row>
    <row r="6" spans="1:10" ht="45" customHeight="1">
      <c r="A6" s="292">
        <v>2014</v>
      </c>
      <c r="B6" s="75" t="s">
        <v>1245</v>
      </c>
      <c r="C6" s="61" t="s">
        <v>1246</v>
      </c>
      <c r="D6" s="65">
        <v>41883</v>
      </c>
    </row>
    <row r="7" spans="1:10" ht="45" customHeight="1">
      <c r="A7" s="293"/>
      <c r="B7" s="75" t="s">
        <v>1245</v>
      </c>
      <c r="C7" s="61" t="s">
        <v>1247</v>
      </c>
      <c r="D7" s="65">
        <v>41890</v>
      </c>
    </row>
    <row r="8" spans="1:10" ht="45" customHeight="1" thickBot="1">
      <c r="A8" s="293"/>
      <c r="B8" s="75" t="s">
        <v>1245</v>
      </c>
      <c r="C8" s="61" t="s">
        <v>1248</v>
      </c>
      <c r="D8" s="65">
        <v>41897</v>
      </c>
      <c r="J8" s="87"/>
    </row>
    <row r="9" spans="1:10" ht="45" customHeight="1">
      <c r="A9" s="292">
        <v>2015</v>
      </c>
      <c r="B9" s="75" t="s">
        <v>1249</v>
      </c>
      <c r="C9" s="61" t="s">
        <v>1250</v>
      </c>
      <c r="D9" s="65">
        <v>42262</v>
      </c>
    </row>
    <row r="10" spans="1:10" ht="45" customHeight="1">
      <c r="A10" s="293"/>
      <c r="B10" s="75" t="s">
        <v>1249</v>
      </c>
      <c r="C10" s="61" t="s">
        <v>1247</v>
      </c>
      <c r="D10" s="65">
        <v>42269</v>
      </c>
    </row>
    <row r="11" spans="1:10" ht="45" customHeight="1" thickBot="1">
      <c r="A11" s="293"/>
      <c r="B11" s="75" t="s">
        <v>1249</v>
      </c>
      <c r="C11" s="61" t="s">
        <v>1251</v>
      </c>
      <c r="D11" s="65">
        <v>42276</v>
      </c>
    </row>
    <row r="12" spans="1:10" ht="45" customHeight="1">
      <c r="A12" s="292">
        <v>2016</v>
      </c>
      <c r="B12" s="75" t="s">
        <v>1252</v>
      </c>
      <c r="C12" s="61" t="s">
        <v>1253</v>
      </c>
      <c r="D12" s="65">
        <v>42444</v>
      </c>
    </row>
    <row r="13" spans="1:10" ht="45" customHeight="1">
      <c r="A13" s="293"/>
      <c r="B13" s="75" t="s">
        <v>334</v>
      </c>
      <c r="C13" s="61" t="s">
        <v>1254</v>
      </c>
      <c r="D13" s="65">
        <v>42509</v>
      </c>
    </row>
    <row r="14" spans="1:10" ht="45" customHeight="1">
      <c r="A14" s="293"/>
      <c r="B14" s="75" t="s">
        <v>1245</v>
      </c>
      <c r="C14" s="61" t="s">
        <v>1255</v>
      </c>
      <c r="D14" s="65">
        <v>42530</v>
      </c>
    </row>
    <row r="15" spans="1:10" ht="45" customHeight="1">
      <c r="A15" s="293"/>
      <c r="B15" s="75" t="s">
        <v>1245</v>
      </c>
      <c r="C15" s="61" t="s">
        <v>1247</v>
      </c>
      <c r="D15" s="65">
        <v>42537</v>
      </c>
    </row>
    <row r="16" spans="1:10" ht="45" customHeight="1">
      <c r="A16" s="293"/>
      <c r="B16" s="75" t="s">
        <v>1245</v>
      </c>
      <c r="C16" s="61" t="s">
        <v>1256</v>
      </c>
      <c r="D16" s="65">
        <v>42544</v>
      </c>
    </row>
    <row r="17" spans="1:4" ht="45" customHeight="1" thickBot="1">
      <c r="A17" s="298"/>
      <c r="B17" s="75" t="s">
        <v>1257</v>
      </c>
      <c r="C17" s="61" t="s">
        <v>1258</v>
      </c>
      <c r="D17" s="65" t="s">
        <v>1259</v>
      </c>
    </row>
    <row r="18" spans="1:4" ht="45" customHeight="1">
      <c r="A18" s="299">
        <v>2017</v>
      </c>
      <c r="B18" s="75" t="s">
        <v>334</v>
      </c>
      <c r="C18" s="61" t="s">
        <v>1260</v>
      </c>
      <c r="D18" s="65">
        <v>42832</v>
      </c>
    </row>
    <row r="19" spans="1:4" ht="45" customHeight="1">
      <c r="A19" s="293"/>
      <c r="B19" s="75" t="s">
        <v>334</v>
      </c>
      <c r="C19" s="61" t="s">
        <v>1261</v>
      </c>
      <c r="D19" s="65">
        <v>42860</v>
      </c>
    </row>
    <row r="20" spans="1:4" ht="45" customHeight="1">
      <c r="A20" s="293"/>
      <c r="B20" s="75" t="s">
        <v>334</v>
      </c>
      <c r="C20" s="61" t="s">
        <v>1262</v>
      </c>
      <c r="D20" s="65">
        <v>42865</v>
      </c>
    </row>
    <row r="21" spans="1:4" ht="45" customHeight="1">
      <c r="A21" s="293"/>
      <c r="B21" s="75" t="s">
        <v>334</v>
      </c>
      <c r="C21" s="61" t="s">
        <v>1263</v>
      </c>
      <c r="D21" s="65">
        <v>42887</v>
      </c>
    </row>
    <row r="22" spans="1:4" ht="45" customHeight="1">
      <c r="A22" s="293"/>
      <c r="B22" s="75" t="s">
        <v>334</v>
      </c>
      <c r="C22" s="61" t="s">
        <v>1264</v>
      </c>
      <c r="D22" s="65">
        <v>42933</v>
      </c>
    </row>
    <row r="23" spans="1:4" ht="45" customHeight="1">
      <c r="A23" s="293"/>
      <c r="B23" s="75" t="s">
        <v>334</v>
      </c>
      <c r="C23" s="61" t="s">
        <v>1265</v>
      </c>
      <c r="D23" s="65">
        <v>42940</v>
      </c>
    </row>
    <row r="24" spans="1:4" ht="45" customHeight="1">
      <c r="A24" s="293"/>
      <c r="B24" s="75" t="s">
        <v>1266</v>
      </c>
      <c r="C24" s="61" t="s">
        <v>1267</v>
      </c>
      <c r="D24" s="65">
        <v>42956</v>
      </c>
    </row>
    <row r="25" spans="1:4" ht="45" customHeight="1">
      <c r="A25" s="293"/>
      <c r="B25" s="75" t="s">
        <v>1266</v>
      </c>
      <c r="C25" s="61" t="s">
        <v>1268</v>
      </c>
      <c r="D25" s="65">
        <v>42956</v>
      </c>
    </row>
    <row r="26" spans="1:4" ht="45" customHeight="1">
      <c r="A26" s="293"/>
      <c r="B26" s="75" t="s">
        <v>1266</v>
      </c>
      <c r="C26" s="61" t="s">
        <v>1269</v>
      </c>
      <c r="D26" s="65">
        <v>42956</v>
      </c>
    </row>
    <row r="27" spans="1:4" ht="45" customHeight="1">
      <c r="A27" s="293"/>
      <c r="B27" s="75" t="s">
        <v>1266</v>
      </c>
      <c r="C27" s="61" t="s">
        <v>1270</v>
      </c>
      <c r="D27" s="65">
        <v>42956</v>
      </c>
    </row>
    <row r="28" spans="1:4" ht="45" customHeight="1">
      <c r="A28" s="293"/>
      <c r="B28" s="75" t="s">
        <v>1266</v>
      </c>
      <c r="C28" s="61" t="s">
        <v>1271</v>
      </c>
      <c r="D28" s="65">
        <v>42956</v>
      </c>
    </row>
    <row r="29" spans="1:4" ht="45" customHeight="1">
      <c r="A29" s="293"/>
      <c r="B29" s="75" t="s">
        <v>1266</v>
      </c>
      <c r="C29" s="61" t="s">
        <v>1272</v>
      </c>
      <c r="D29" s="65">
        <v>42956</v>
      </c>
    </row>
    <row r="30" spans="1:4" ht="45" customHeight="1">
      <c r="A30" s="293"/>
      <c r="B30" s="75" t="s">
        <v>1266</v>
      </c>
      <c r="C30" s="61" t="s">
        <v>1273</v>
      </c>
      <c r="D30" s="65">
        <v>42956</v>
      </c>
    </row>
    <row r="31" spans="1:4" ht="45" customHeight="1">
      <c r="A31" s="293"/>
      <c r="B31" s="75" t="s">
        <v>1266</v>
      </c>
      <c r="C31" s="61" t="s">
        <v>1274</v>
      </c>
      <c r="D31" s="65">
        <v>42956</v>
      </c>
    </row>
    <row r="32" spans="1:4" ht="45" customHeight="1">
      <c r="A32" s="293"/>
      <c r="B32" s="75" t="s">
        <v>1266</v>
      </c>
      <c r="C32" s="61" t="s">
        <v>1275</v>
      </c>
      <c r="D32" s="65">
        <v>42956</v>
      </c>
    </row>
    <row r="33" spans="1:4" ht="45" customHeight="1">
      <c r="A33" s="293"/>
      <c r="B33" s="75" t="s">
        <v>1266</v>
      </c>
      <c r="C33" s="61" t="s">
        <v>1276</v>
      </c>
      <c r="D33" s="65">
        <v>42956</v>
      </c>
    </row>
    <row r="34" spans="1:4" ht="45" customHeight="1" thickBot="1">
      <c r="A34" s="298"/>
      <c r="B34" s="75" t="s">
        <v>1277</v>
      </c>
      <c r="C34" s="61" t="s">
        <v>1278</v>
      </c>
      <c r="D34" s="65">
        <v>42993</v>
      </c>
    </row>
    <row r="35" spans="1:4" ht="45" customHeight="1">
      <c r="A35" s="299">
        <v>2019</v>
      </c>
      <c r="B35" s="75" t="s">
        <v>1279</v>
      </c>
      <c r="C35" s="61" t="s">
        <v>1280</v>
      </c>
      <c r="D35" s="65">
        <v>43570</v>
      </c>
    </row>
    <row r="36" spans="1:4" ht="45" customHeight="1">
      <c r="A36" s="293"/>
      <c r="B36" s="75" t="s">
        <v>1279</v>
      </c>
      <c r="C36" s="61" t="s">
        <v>1281</v>
      </c>
      <c r="D36" s="65">
        <v>43570</v>
      </c>
    </row>
    <row r="37" spans="1:4" ht="45" customHeight="1">
      <c r="A37" s="293"/>
      <c r="B37" s="75" t="s">
        <v>1266</v>
      </c>
      <c r="C37" s="61" t="s">
        <v>1282</v>
      </c>
      <c r="D37" s="65">
        <v>43600</v>
      </c>
    </row>
    <row r="38" spans="1:4" ht="45" customHeight="1">
      <c r="A38" s="293"/>
      <c r="B38" s="75" t="s">
        <v>1266</v>
      </c>
      <c r="C38" s="61" t="s">
        <v>1247</v>
      </c>
      <c r="D38" s="65">
        <v>43600</v>
      </c>
    </row>
    <row r="39" spans="1:4" ht="45" customHeight="1" thickBot="1">
      <c r="A39" s="293"/>
      <c r="B39" s="75" t="s">
        <v>1266</v>
      </c>
      <c r="C39" s="61" t="s">
        <v>1283</v>
      </c>
      <c r="D39" s="65">
        <v>43600</v>
      </c>
    </row>
    <row r="40" spans="1:4" ht="45" customHeight="1">
      <c r="A40" s="299">
        <v>2020</v>
      </c>
      <c r="B40" s="75" t="s">
        <v>334</v>
      </c>
      <c r="C40" s="61" t="s">
        <v>1284</v>
      </c>
      <c r="D40" s="65">
        <v>44112</v>
      </c>
    </row>
    <row r="41" spans="1:4" ht="45" customHeight="1">
      <c r="A41" s="293"/>
      <c r="B41" s="75" t="s">
        <v>1215</v>
      </c>
      <c r="C41" s="61" t="s">
        <v>1285</v>
      </c>
      <c r="D41" s="79">
        <v>44470</v>
      </c>
    </row>
    <row r="42" spans="1:4" ht="45" customHeight="1">
      <c r="A42" s="293"/>
      <c r="B42" s="75" t="s">
        <v>1215</v>
      </c>
      <c r="C42" s="61" t="s">
        <v>1285</v>
      </c>
      <c r="D42" s="79">
        <v>44470</v>
      </c>
    </row>
    <row r="43" spans="1:4" ht="45" customHeight="1">
      <c r="A43" s="293"/>
      <c r="B43" s="75" t="s">
        <v>1286</v>
      </c>
      <c r="C43" s="61" t="s">
        <v>1287</v>
      </c>
      <c r="D43" s="79">
        <v>44474</v>
      </c>
    </row>
    <row r="44" spans="1:4" ht="45" customHeight="1">
      <c r="A44" s="293"/>
      <c r="B44" s="75" t="s">
        <v>1286</v>
      </c>
      <c r="C44" s="61" t="s">
        <v>1288</v>
      </c>
      <c r="D44" s="79">
        <v>44474</v>
      </c>
    </row>
    <row r="45" spans="1:4" ht="45" customHeight="1">
      <c r="A45" s="137"/>
      <c r="B45" s="75" t="s">
        <v>1286</v>
      </c>
      <c r="C45" s="61" t="s">
        <v>1289</v>
      </c>
      <c r="D45" s="79">
        <v>44474</v>
      </c>
    </row>
    <row r="46" spans="1:4" ht="45" customHeight="1">
      <c r="A46" s="137"/>
      <c r="B46" s="75" t="s">
        <v>1286</v>
      </c>
      <c r="C46" s="61" t="s">
        <v>1290</v>
      </c>
      <c r="D46" s="79">
        <v>44474</v>
      </c>
    </row>
    <row r="47" spans="1:4" ht="45" customHeight="1">
      <c r="A47" s="137"/>
      <c r="B47" s="75" t="s">
        <v>1286</v>
      </c>
      <c r="C47" s="61" t="s">
        <v>1291</v>
      </c>
      <c r="D47" s="79">
        <v>44474</v>
      </c>
    </row>
    <row r="48" spans="1:4" ht="45" customHeight="1">
      <c r="A48" s="137"/>
      <c r="B48" s="75" t="s">
        <v>1286</v>
      </c>
      <c r="C48" s="61" t="s">
        <v>1292</v>
      </c>
      <c r="D48" s="79">
        <v>44474</v>
      </c>
    </row>
    <row r="49" spans="1:10" ht="45" customHeight="1">
      <c r="A49" s="137"/>
      <c r="B49" s="75" t="s">
        <v>1286</v>
      </c>
      <c r="C49" s="61" t="s">
        <v>1293</v>
      </c>
      <c r="D49" s="79">
        <v>44474</v>
      </c>
    </row>
    <row r="50" spans="1:10" ht="45" customHeight="1">
      <c r="A50" s="137"/>
      <c r="B50" s="75" t="s">
        <v>1286</v>
      </c>
      <c r="C50" s="61" t="s">
        <v>1294</v>
      </c>
      <c r="D50" s="79">
        <v>44474</v>
      </c>
    </row>
    <row r="51" spans="1:10" ht="45" customHeight="1">
      <c r="A51" s="137"/>
      <c r="B51" s="75" t="s">
        <v>1215</v>
      </c>
      <c r="C51" s="61" t="s">
        <v>1295</v>
      </c>
      <c r="D51" s="79">
        <v>44480</v>
      </c>
    </row>
    <row r="52" spans="1:10" ht="45" customHeight="1">
      <c r="A52" s="137"/>
      <c r="B52" s="75" t="s">
        <v>1296</v>
      </c>
      <c r="C52" s="61" t="s">
        <v>1297</v>
      </c>
      <c r="D52" s="79" t="str">
        <f ca="1">IF(ISNUMBER(TODAY()-#REF!)=FALSE,"VEDI NOTA",IF(#REF!="","",IF((#REF!-TODAY())&lt;1,"SCADUTA",IF((#REF!-TODAY())&lt;31,"MENO DI 30 GIORNI!",""))))</f>
        <v>VEDI NOTA</v>
      </c>
    </row>
    <row r="53" spans="1:10" ht="45" customHeight="1">
      <c r="A53" s="137"/>
      <c r="B53" s="75" t="s">
        <v>334</v>
      </c>
      <c r="C53" s="61" t="s">
        <v>1298</v>
      </c>
      <c r="D53" s="79">
        <v>44697</v>
      </c>
    </row>
    <row r="54" spans="1:10" ht="45" customHeight="1">
      <c r="A54" s="137"/>
      <c r="B54" s="75" t="s">
        <v>1286</v>
      </c>
      <c r="C54" s="61" t="s">
        <v>1299</v>
      </c>
      <c r="D54" s="79" t="s">
        <v>1300</v>
      </c>
    </row>
    <row r="55" spans="1:10" ht="45" customHeight="1">
      <c r="A55" s="137"/>
      <c r="B55" s="75" t="s">
        <v>1301</v>
      </c>
      <c r="C55" s="61" t="s">
        <v>1302</v>
      </c>
      <c r="D55" s="79" t="s">
        <v>1300</v>
      </c>
      <c r="G55" s="42"/>
      <c r="H55" s="42"/>
      <c r="J55" s="42"/>
    </row>
    <row r="56" spans="1:10" ht="45" customHeight="1">
      <c r="A56" s="137"/>
      <c r="B56" s="75" t="s">
        <v>1286</v>
      </c>
      <c r="C56" s="61" t="s">
        <v>1303</v>
      </c>
      <c r="D56" s="79">
        <v>45050</v>
      </c>
    </row>
    <row r="57" spans="1:10" ht="45" customHeight="1">
      <c r="A57" s="137"/>
      <c r="B57" s="75" t="s">
        <v>1286</v>
      </c>
      <c r="C57" s="61" t="s">
        <v>1304</v>
      </c>
      <c r="D57" s="79">
        <v>45057</v>
      </c>
    </row>
    <row r="58" spans="1:10">
      <c r="A58" s="137"/>
    </row>
    <row r="59" spans="1:10">
      <c r="A59" s="137"/>
    </row>
    <row r="60" spans="1:10">
      <c r="A60" s="137"/>
    </row>
    <row r="61" spans="1:10">
      <c r="A61" s="137"/>
    </row>
    <row r="62" spans="1:10">
      <c r="A62" s="137"/>
    </row>
    <row r="63" spans="1:10">
      <c r="A63" s="137"/>
    </row>
    <row r="64" spans="1:10">
      <c r="A64" s="137"/>
    </row>
    <row r="65" spans="1:1">
      <c r="A65" s="137"/>
    </row>
  </sheetData>
  <mergeCells count="7">
    <mergeCell ref="C2:C3"/>
    <mergeCell ref="A12:A17"/>
    <mergeCell ref="A40:A44"/>
    <mergeCell ref="A35:A39"/>
    <mergeCell ref="A9:A11"/>
    <mergeCell ref="A6:A8"/>
    <mergeCell ref="A18:A34"/>
  </mergeCells>
  <conditionalFormatting sqref="D52">
    <cfRule type="cellIs" dxfId="17" priority="5" operator="equal">
      <formula>"VEDI NOTA"</formula>
    </cfRule>
    <cfRule type="cellIs" dxfId="16" priority="6" operator="equal">
      <formula>"SCADUTA"</formula>
    </cfRule>
    <cfRule type="cellIs" dxfId="15"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25"/>
  <sheetViews>
    <sheetView topLeftCell="A3" zoomScale="91" zoomScaleNormal="91" workbookViewId="0">
      <pane ySplit="5" topLeftCell="A111" activePane="bottomLeft" state="frozen"/>
      <selection activeCell="A3" sqref="A3"/>
      <selection pane="bottomLeft" activeCell="O127" sqref="O127"/>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95" t="s">
        <v>1305</v>
      </c>
      <c r="E4" s="83"/>
      <c r="G4" s="89"/>
    </row>
    <row r="5" spans="1:10" ht="45" customHeight="1" thickBot="1">
      <c r="C5" s="296"/>
      <c r="E5" s="82" t="s">
        <v>184</v>
      </c>
      <c r="G5" s="82" t="s">
        <v>324</v>
      </c>
    </row>
    <row r="6" spans="1:10" ht="14.25" thickTop="1" thickBot="1"/>
    <row r="7" spans="1:10" ht="15.75" thickBot="1">
      <c r="A7" s="92" t="s">
        <v>1168</v>
      </c>
      <c r="B7" s="67" t="s">
        <v>28</v>
      </c>
      <c r="C7" s="67" t="s">
        <v>1169</v>
      </c>
      <c r="D7" s="68" t="s">
        <v>30</v>
      </c>
    </row>
    <row r="8" spans="1:10" ht="45" customHeight="1" thickBot="1">
      <c r="A8" s="93">
        <v>2017</v>
      </c>
      <c r="B8" s="75" t="s">
        <v>334</v>
      </c>
      <c r="C8" s="61" t="s">
        <v>1306</v>
      </c>
      <c r="D8" s="118">
        <v>43056</v>
      </c>
    </row>
    <row r="9" spans="1:10" ht="45" customHeight="1">
      <c r="A9" s="300">
        <v>2018</v>
      </c>
      <c r="B9" s="75" t="s">
        <v>1307</v>
      </c>
      <c r="C9" s="61" t="s">
        <v>1308</v>
      </c>
      <c r="D9" s="91">
        <v>43110</v>
      </c>
    </row>
    <row r="10" spans="1:10" ht="45" customHeight="1">
      <c r="A10" s="293"/>
      <c r="B10" s="75" t="s">
        <v>334</v>
      </c>
      <c r="C10" s="61" t="s">
        <v>1309</v>
      </c>
      <c r="D10" s="91">
        <v>43115</v>
      </c>
      <c r="J10" s="87"/>
    </row>
    <row r="11" spans="1:10" ht="45" customHeight="1">
      <c r="A11" s="293"/>
      <c r="B11" s="75" t="s">
        <v>1310</v>
      </c>
      <c r="C11" s="61" t="s">
        <v>1311</v>
      </c>
      <c r="D11" s="91">
        <v>43115</v>
      </c>
    </row>
    <row r="12" spans="1:10" ht="45" customHeight="1">
      <c r="A12" s="293"/>
      <c r="B12" s="75" t="s">
        <v>1312</v>
      </c>
      <c r="C12" s="61" t="s">
        <v>1313</v>
      </c>
      <c r="D12" s="91">
        <v>43124</v>
      </c>
    </row>
    <row r="13" spans="1:10" ht="45" customHeight="1">
      <c r="A13" s="293"/>
      <c r="B13" s="75" t="s">
        <v>195</v>
      </c>
      <c r="C13" s="61" t="s">
        <v>1314</v>
      </c>
      <c r="D13" s="91">
        <v>43125</v>
      </c>
    </row>
    <row r="14" spans="1:10" ht="45" customHeight="1">
      <c r="A14" s="293"/>
      <c r="B14" s="75" t="s">
        <v>1315</v>
      </c>
      <c r="C14" s="61" t="s">
        <v>1316</v>
      </c>
      <c r="D14" s="91">
        <v>43133</v>
      </c>
    </row>
    <row r="15" spans="1:10" ht="45" customHeight="1">
      <c r="A15" s="293"/>
      <c r="B15" s="75" t="s">
        <v>1317</v>
      </c>
      <c r="C15" s="61" t="s">
        <v>1318</v>
      </c>
      <c r="D15" s="91">
        <v>43134</v>
      </c>
    </row>
    <row r="16" spans="1:10" ht="45" customHeight="1">
      <c r="A16" s="293"/>
      <c r="B16" s="75" t="s">
        <v>1319</v>
      </c>
      <c r="C16" s="61" t="s">
        <v>1320</v>
      </c>
      <c r="D16" s="91">
        <v>43135</v>
      </c>
    </row>
    <row r="17" spans="1:4" ht="45" customHeight="1">
      <c r="A17" s="293"/>
      <c r="B17" s="75" t="s">
        <v>1321</v>
      </c>
      <c r="C17" s="61" t="s">
        <v>1322</v>
      </c>
      <c r="D17" s="91">
        <v>43136</v>
      </c>
    </row>
    <row r="18" spans="1:4" ht="45" customHeight="1">
      <c r="A18" s="293"/>
      <c r="B18" s="75" t="s">
        <v>334</v>
      </c>
      <c r="C18" s="61" t="s">
        <v>1323</v>
      </c>
      <c r="D18" s="91">
        <v>43137</v>
      </c>
    </row>
    <row r="19" spans="1:4" ht="45" customHeight="1">
      <c r="A19" s="293"/>
      <c r="B19" s="75" t="s">
        <v>334</v>
      </c>
      <c r="C19" s="61" t="s">
        <v>1324</v>
      </c>
      <c r="D19" s="91">
        <v>43161</v>
      </c>
    </row>
    <row r="20" spans="1:4" ht="45" customHeight="1">
      <c r="A20" s="293"/>
      <c r="B20" s="75" t="s">
        <v>199</v>
      </c>
      <c r="C20" s="61" t="s">
        <v>1325</v>
      </c>
      <c r="D20" s="91">
        <v>43159</v>
      </c>
    </row>
    <row r="21" spans="1:4" ht="45" customHeight="1">
      <c r="A21" s="293"/>
      <c r="B21" s="75" t="s">
        <v>1326</v>
      </c>
      <c r="C21" s="61" t="s">
        <v>1327</v>
      </c>
      <c r="D21" s="91">
        <v>43189</v>
      </c>
    </row>
    <row r="22" spans="1:4" ht="45" customHeight="1">
      <c r="A22" s="293"/>
      <c r="B22" s="75" t="s">
        <v>1328</v>
      </c>
      <c r="C22" s="61" t="s">
        <v>1329</v>
      </c>
      <c r="D22" s="91">
        <v>43187</v>
      </c>
    </row>
    <row r="23" spans="1:4" ht="45" customHeight="1">
      <c r="A23" s="293"/>
      <c r="B23" s="75" t="s">
        <v>1330</v>
      </c>
      <c r="C23" s="61" t="s">
        <v>1331</v>
      </c>
      <c r="D23" s="91">
        <v>43216</v>
      </c>
    </row>
    <row r="24" spans="1:4" ht="45" customHeight="1">
      <c r="A24" s="293"/>
      <c r="B24" s="75" t="s">
        <v>197</v>
      </c>
      <c r="C24" s="61" t="s">
        <v>1332</v>
      </c>
      <c r="D24" s="91">
        <v>43273</v>
      </c>
    </row>
    <row r="25" spans="1:4" ht="45" customHeight="1">
      <c r="A25" s="293"/>
      <c r="B25" s="75" t="s">
        <v>1333</v>
      </c>
      <c r="C25" s="61" t="s">
        <v>1334</v>
      </c>
      <c r="D25" s="91">
        <v>43277</v>
      </c>
    </row>
    <row r="26" spans="1:4" ht="45" customHeight="1">
      <c r="A26" s="293"/>
      <c r="B26" s="75" t="s">
        <v>1307</v>
      </c>
      <c r="C26" s="61" t="s">
        <v>1335</v>
      </c>
      <c r="D26" s="91">
        <v>43277</v>
      </c>
    </row>
    <row r="27" spans="1:4" ht="45" customHeight="1">
      <c r="A27" s="293"/>
      <c r="B27" s="75" t="s">
        <v>1330</v>
      </c>
      <c r="C27" s="61" t="s">
        <v>1336</v>
      </c>
      <c r="D27" s="91">
        <v>43312</v>
      </c>
    </row>
    <row r="28" spans="1:4" ht="45" customHeight="1">
      <c r="A28" s="293"/>
      <c r="B28" s="75" t="s">
        <v>1328</v>
      </c>
      <c r="C28" s="61" t="s">
        <v>1337</v>
      </c>
      <c r="D28" s="91">
        <v>43315</v>
      </c>
    </row>
    <row r="29" spans="1:4" ht="45" customHeight="1">
      <c r="A29" s="293"/>
      <c r="B29" s="75" t="s">
        <v>1330</v>
      </c>
      <c r="C29" s="61" t="s">
        <v>1338</v>
      </c>
      <c r="D29" s="91">
        <v>43426</v>
      </c>
    </row>
    <row r="30" spans="1:4" ht="45" customHeight="1">
      <c r="A30" s="293"/>
      <c r="B30" s="75" t="s">
        <v>208</v>
      </c>
      <c r="C30" s="61" t="s">
        <v>1339</v>
      </c>
      <c r="D30" s="91">
        <v>43451</v>
      </c>
    </row>
    <row r="31" spans="1:4" ht="45" customHeight="1" thickBot="1">
      <c r="A31" s="297"/>
      <c r="B31" s="75" t="s">
        <v>1340</v>
      </c>
      <c r="C31" s="61" t="s">
        <v>1341</v>
      </c>
      <c r="D31" s="91">
        <v>43465</v>
      </c>
    </row>
    <row r="32" spans="1:4" ht="45" customHeight="1">
      <c r="A32" s="300">
        <v>2019</v>
      </c>
      <c r="B32" s="75" t="s">
        <v>1340</v>
      </c>
      <c r="C32" s="61" t="s">
        <v>1342</v>
      </c>
      <c r="D32" s="91">
        <v>43481</v>
      </c>
    </row>
    <row r="33" spans="1:4" ht="45" customHeight="1">
      <c r="A33" s="293"/>
      <c r="B33" s="75" t="s">
        <v>1326</v>
      </c>
      <c r="C33" s="61" t="s">
        <v>1343</v>
      </c>
      <c r="D33" s="91">
        <v>43496</v>
      </c>
    </row>
    <row r="34" spans="1:4" ht="45" customHeight="1">
      <c r="A34" s="293"/>
      <c r="B34" s="75" t="s">
        <v>1344</v>
      </c>
      <c r="C34" s="61" t="s">
        <v>1345</v>
      </c>
      <c r="D34" s="91">
        <v>43496</v>
      </c>
    </row>
    <row r="35" spans="1:4" ht="45" customHeight="1">
      <c r="A35" s="293"/>
      <c r="B35" s="75" t="s">
        <v>216</v>
      </c>
      <c r="C35" s="61" t="s">
        <v>1346</v>
      </c>
      <c r="D35" s="91">
        <v>43504</v>
      </c>
    </row>
    <row r="36" spans="1:4" ht="45" customHeight="1">
      <c r="A36" s="293"/>
      <c r="B36" s="75" t="s">
        <v>200</v>
      </c>
      <c r="C36" s="61" t="s">
        <v>1347</v>
      </c>
      <c r="D36" s="91">
        <v>43539</v>
      </c>
    </row>
    <row r="37" spans="1:4" ht="45" customHeight="1">
      <c r="A37" s="293"/>
      <c r="B37" s="75" t="s">
        <v>1328</v>
      </c>
      <c r="C37" s="61" t="s">
        <v>1348</v>
      </c>
      <c r="D37" s="91">
        <v>43539</v>
      </c>
    </row>
    <row r="38" spans="1:4" ht="45" customHeight="1">
      <c r="A38" s="293"/>
      <c r="B38" s="75" t="s">
        <v>195</v>
      </c>
      <c r="C38" s="61" t="s">
        <v>1349</v>
      </c>
      <c r="D38" s="91">
        <v>43572</v>
      </c>
    </row>
    <row r="39" spans="1:4" ht="45" customHeight="1">
      <c r="A39" s="293"/>
      <c r="B39" s="75" t="s">
        <v>1350</v>
      </c>
      <c r="C39" s="61" t="s">
        <v>1351</v>
      </c>
      <c r="D39" s="91">
        <v>43571</v>
      </c>
    </row>
    <row r="40" spans="1:4" ht="45" customHeight="1">
      <c r="A40" s="293"/>
      <c r="B40" s="75" t="s">
        <v>202</v>
      </c>
      <c r="C40" s="61" t="s">
        <v>1352</v>
      </c>
      <c r="D40" s="91">
        <v>43585</v>
      </c>
    </row>
    <row r="41" spans="1:4" ht="45" customHeight="1">
      <c r="A41" s="293"/>
      <c r="B41" s="75" t="s">
        <v>196</v>
      </c>
      <c r="C41" s="61" t="s">
        <v>1353</v>
      </c>
      <c r="D41" s="91">
        <v>43585</v>
      </c>
    </row>
    <row r="42" spans="1:4" ht="45" customHeight="1">
      <c r="A42" s="293"/>
      <c r="B42" s="75" t="s">
        <v>1354</v>
      </c>
      <c r="C42" s="61" t="s">
        <v>1355</v>
      </c>
      <c r="D42" s="91">
        <v>43619</v>
      </c>
    </row>
    <row r="43" spans="1:4" ht="45" customHeight="1">
      <c r="A43" s="293"/>
      <c r="B43" s="75" t="s">
        <v>1356</v>
      </c>
      <c r="C43" s="61" t="s">
        <v>1357</v>
      </c>
      <c r="D43" s="91">
        <v>43630</v>
      </c>
    </row>
    <row r="44" spans="1:4" ht="45" customHeight="1">
      <c r="A44" s="293"/>
      <c r="B44" s="75" t="s">
        <v>1358</v>
      </c>
      <c r="C44" s="61" t="s">
        <v>1359</v>
      </c>
      <c r="D44" s="91">
        <v>43637</v>
      </c>
    </row>
    <row r="45" spans="1:4" ht="45" customHeight="1">
      <c r="A45" s="293"/>
      <c r="B45" s="75" t="s">
        <v>1360</v>
      </c>
      <c r="C45" s="61" t="s">
        <v>1361</v>
      </c>
      <c r="D45" s="91">
        <v>43644</v>
      </c>
    </row>
    <row r="46" spans="1:4" ht="45" customHeight="1">
      <c r="A46" s="293"/>
      <c r="B46" s="75" t="s">
        <v>1362</v>
      </c>
      <c r="C46" s="61" t="s">
        <v>1363</v>
      </c>
      <c r="D46" s="91">
        <v>43644</v>
      </c>
    </row>
    <row r="47" spans="1:4" ht="45" customHeight="1">
      <c r="A47" s="293"/>
      <c r="B47" s="75" t="s">
        <v>1364</v>
      </c>
      <c r="C47" s="61" t="s">
        <v>1339</v>
      </c>
      <c r="D47" s="91">
        <v>43651</v>
      </c>
    </row>
    <row r="48" spans="1:4" ht="45" customHeight="1">
      <c r="A48" s="293"/>
      <c r="B48" s="75" t="s">
        <v>1310</v>
      </c>
      <c r="C48" s="61" t="s">
        <v>1365</v>
      </c>
      <c r="D48" s="91">
        <v>43649</v>
      </c>
    </row>
    <row r="49" spans="1:4" ht="45" customHeight="1">
      <c r="A49" s="293"/>
      <c r="B49" s="75" t="s">
        <v>334</v>
      </c>
      <c r="C49" s="61" t="s">
        <v>1366</v>
      </c>
      <c r="D49" s="91">
        <v>43676</v>
      </c>
    </row>
    <row r="50" spans="1:4" ht="45" customHeight="1">
      <c r="A50" s="293"/>
      <c r="B50" s="75" t="s">
        <v>1367</v>
      </c>
      <c r="C50" s="61" t="s">
        <v>1368</v>
      </c>
      <c r="D50" s="91">
        <v>43682</v>
      </c>
    </row>
    <row r="51" spans="1:4" ht="45" customHeight="1">
      <c r="A51" s="293"/>
      <c r="B51" s="75" t="s">
        <v>1369</v>
      </c>
      <c r="C51" s="61" t="s">
        <v>1370</v>
      </c>
      <c r="D51" s="91" t="s">
        <v>1371</v>
      </c>
    </row>
    <row r="52" spans="1:4" ht="45" customHeight="1">
      <c r="A52" s="293"/>
      <c r="B52" s="75" t="s">
        <v>1372</v>
      </c>
      <c r="C52" s="61" t="s">
        <v>1373</v>
      </c>
      <c r="D52" s="91">
        <v>43769</v>
      </c>
    </row>
    <row r="53" spans="1:4" ht="45" customHeight="1">
      <c r="A53" s="293"/>
      <c r="B53" s="75" t="s">
        <v>1374</v>
      </c>
      <c r="C53" s="61" t="s">
        <v>1375</v>
      </c>
      <c r="D53" s="91">
        <v>43784</v>
      </c>
    </row>
    <row r="54" spans="1:4" ht="45" customHeight="1">
      <c r="A54" s="293"/>
      <c r="B54" s="75" t="s">
        <v>1374</v>
      </c>
      <c r="C54" s="61" t="s">
        <v>1376</v>
      </c>
      <c r="D54" s="91">
        <v>43795</v>
      </c>
    </row>
    <row r="55" spans="1:4" ht="45" customHeight="1">
      <c r="A55" s="293"/>
      <c r="B55" s="75" t="s">
        <v>1377</v>
      </c>
      <c r="C55" s="61" t="s">
        <v>1378</v>
      </c>
      <c r="D55" s="91">
        <v>43816</v>
      </c>
    </row>
    <row r="56" spans="1:4" ht="45" customHeight="1" thickBot="1">
      <c r="A56" s="293"/>
      <c r="B56" s="75" t="s">
        <v>1379</v>
      </c>
      <c r="C56" s="61" t="s">
        <v>1308</v>
      </c>
      <c r="D56" s="91">
        <v>43809</v>
      </c>
    </row>
    <row r="57" spans="1:4" ht="45" customHeight="1">
      <c r="A57" s="300">
        <v>2020</v>
      </c>
      <c r="B57" s="75" t="s">
        <v>1330</v>
      </c>
      <c r="C57" s="61" t="s">
        <v>1380</v>
      </c>
      <c r="D57" s="91">
        <v>43840</v>
      </c>
    </row>
    <row r="58" spans="1:4" ht="45" customHeight="1">
      <c r="A58" s="293"/>
      <c r="B58" s="75" t="s">
        <v>369</v>
      </c>
      <c r="C58" s="61" t="s">
        <v>1378</v>
      </c>
      <c r="D58" s="91">
        <v>43843</v>
      </c>
    </row>
    <row r="59" spans="1:4" ht="45" customHeight="1">
      <c r="A59" s="293"/>
      <c r="B59" s="75" t="s">
        <v>199</v>
      </c>
      <c r="C59" s="61" t="s">
        <v>1381</v>
      </c>
      <c r="D59" s="91">
        <v>43854</v>
      </c>
    </row>
    <row r="60" spans="1:4" ht="45" customHeight="1">
      <c r="A60" s="293"/>
      <c r="B60" s="75" t="s">
        <v>1382</v>
      </c>
      <c r="C60" s="61" t="s">
        <v>1383</v>
      </c>
      <c r="D60" s="91">
        <v>43875</v>
      </c>
    </row>
    <row r="61" spans="1:4" ht="45" customHeight="1">
      <c r="A61" s="293"/>
      <c r="B61" s="75" t="s">
        <v>1382</v>
      </c>
      <c r="C61" s="61" t="s">
        <v>1384</v>
      </c>
      <c r="D61" s="91">
        <v>43900</v>
      </c>
    </row>
    <row r="62" spans="1:4" ht="45" customHeight="1">
      <c r="A62" s="293"/>
      <c r="B62" s="75" t="s">
        <v>1385</v>
      </c>
      <c r="C62" s="61" t="s">
        <v>1386</v>
      </c>
      <c r="D62" s="91">
        <v>44110</v>
      </c>
    </row>
    <row r="63" spans="1:4" ht="45" customHeight="1">
      <c r="A63" s="293"/>
      <c r="B63" s="75" t="s">
        <v>334</v>
      </c>
      <c r="C63" s="61" t="s">
        <v>1387</v>
      </c>
      <c r="D63" s="91" t="s">
        <v>754</v>
      </c>
    </row>
    <row r="64" spans="1:4" ht="45" customHeight="1" thickBot="1">
      <c r="A64" s="297"/>
      <c r="B64" s="75" t="s">
        <v>199</v>
      </c>
      <c r="C64" s="61" t="s">
        <v>1388</v>
      </c>
      <c r="D64" s="91">
        <v>44180</v>
      </c>
    </row>
    <row r="65" spans="1:4" ht="45" customHeight="1">
      <c r="A65" s="300">
        <v>2021</v>
      </c>
      <c r="B65" s="75" t="s">
        <v>1307</v>
      </c>
      <c r="C65" s="61" t="s">
        <v>1389</v>
      </c>
      <c r="D65" s="91">
        <v>44208</v>
      </c>
    </row>
    <row r="66" spans="1:4" ht="45" customHeight="1">
      <c r="A66" s="293"/>
      <c r="B66" s="75" t="s">
        <v>1312</v>
      </c>
      <c r="C66" s="61" t="s">
        <v>1390</v>
      </c>
      <c r="D66" s="91" t="s">
        <v>1391</v>
      </c>
    </row>
    <row r="67" spans="1:4" ht="45" customHeight="1">
      <c r="A67" s="293"/>
      <c r="B67" s="75" t="s">
        <v>1392</v>
      </c>
      <c r="C67" s="61" t="s">
        <v>1393</v>
      </c>
      <c r="D67" s="91">
        <v>44222</v>
      </c>
    </row>
    <row r="68" spans="1:4" ht="45" customHeight="1">
      <c r="A68" s="293"/>
      <c r="B68" s="75" t="s">
        <v>200</v>
      </c>
      <c r="C68" s="61" t="s">
        <v>1394</v>
      </c>
      <c r="D68" s="91">
        <v>44266</v>
      </c>
    </row>
    <row r="69" spans="1:4" ht="45" customHeight="1">
      <c r="A69" s="293"/>
      <c r="B69" s="75" t="s">
        <v>202</v>
      </c>
      <c r="C69" s="61" t="s">
        <v>1395</v>
      </c>
      <c r="D69" s="91">
        <v>44301</v>
      </c>
    </row>
    <row r="70" spans="1:4" ht="45" customHeight="1">
      <c r="A70" s="293"/>
      <c r="B70" s="75" t="s">
        <v>1396</v>
      </c>
      <c r="C70" s="61" t="s">
        <v>1397</v>
      </c>
      <c r="D70" s="91">
        <v>44315</v>
      </c>
    </row>
    <row r="71" spans="1:4" ht="45" customHeight="1">
      <c r="A71" s="293"/>
      <c r="B71" s="75" t="s">
        <v>1379</v>
      </c>
      <c r="C71" s="61" t="s">
        <v>1398</v>
      </c>
      <c r="D71" s="91" t="s">
        <v>1399</v>
      </c>
    </row>
    <row r="72" spans="1:4" ht="45" customHeight="1">
      <c r="A72" s="293"/>
      <c r="B72" s="75" t="s">
        <v>527</v>
      </c>
      <c r="C72" s="61" t="s">
        <v>1400</v>
      </c>
      <c r="D72" s="91">
        <v>44338</v>
      </c>
    </row>
    <row r="73" spans="1:4" ht="45" customHeight="1">
      <c r="A73" s="293"/>
      <c r="B73" s="75" t="s">
        <v>1401</v>
      </c>
      <c r="C73" s="61" t="s">
        <v>1402</v>
      </c>
      <c r="D73" s="91">
        <v>44377</v>
      </c>
    </row>
    <row r="74" spans="1:4" ht="45" customHeight="1">
      <c r="A74" s="293"/>
      <c r="B74" s="75" t="s">
        <v>1403</v>
      </c>
      <c r="C74" s="61" t="s">
        <v>1404</v>
      </c>
      <c r="D74" s="91">
        <v>44379</v>
      </c>
    </row>
    <row r="75" spans="1:4" ht="45" customHeight="1">
      <c r="A75" s="293"/>
      <c r="B75" s="75" t="s">
        <v>1405</v>
      </c>
      <c r="C75" s="61" t="s">
        <v>1406</v>
      </c>
      <c r="D75" s="91">
        <v>44432</v>
      </c>
    </row>
    <row r="76" spans="1:4" ht="45" customHeight="1">
      <c r="A76" s="293"/>
      <c r="B76" s="75" t="s">
        <v>1407</v>
      </c>
      <c r="C76" s="61" t="s">
        <v>1408</v>
      </c>
      <c r="D76" s="91">
        <v>44440</v>
      </c>
    </row>
    <row r="77" spans="1:4" ht="45" customHeight="1">
      <c r="A77" s="137"/>
      <c r="B77" s="132" t="s">
        <v>1405</v>
      </c>
      <c r="C77" s="133" t="s">
        <v>1409</v>
      </c>
      <c r="D77" s="136">
        <v>44454</v>
      </c>
    </row>
    <row r="78" spans="1:4" ht="45" customHeight="1">
      <c r="A78" s="137"/>
      <c r="B78" s="75" t="s">
        <v>1307</v>
      </c>
      <c r="C78" s="61" t="s">
        <v>1410</v>
      </c>
      <c r="D78" s="91" t="s">
        <v>1411</v>
      </c>
    </row>
    <row r="79" spans="1:4" ht="45" customHeight="1">
      <c r="A79" s="137"/>
      <c r="B79" s="75" t="s">
        <v>527</v>
      </c>
      <c r="C79" s="61" t="s">
        <v>1412</v>
      </c>
      <c r="D79" s="91">
        <v>44522</v>
      </c>
    </row>
    <row r="80" spans="1:4" ht="45" customHeight="1">
      <c r="A80" s="137"/>
      <c r="B80" s="75" t="s">
        <v>1307</v>
      </c>
      <c r="C80" s="61" t="s">
        <v>1413</v>
      </c>
      <c r="D80" s="91">
        <v>44544</v>
      </c>
    </row>
    <row r="81" spans="1:4" ht="45" customHeight="1">
      <c r="A81" s="137"/>
      <c r="B81" s="75" t="s">
        <v>1307</v>
      </c>
      <c r="C81" s="61" t="s">
        <v>1414</v>
      </c>
      <c r="D81" s="91">
        <v>44572</v>
      </c>
    </row>
    <row r="82" spans="1:4" ht="45" customHeight="1">
      <c r="A82" s="137"/>
      <c r="B82" s="75" t="s">
        <v>1307</v>
      </c>
      <c r="C82" s="61" t="s">
        <v>1414</v>
      </c>
      <c r="D82" s="91">
        <v>44572</v>
      </c>
    </row>
    <row r="83" spans="1:4" ht="45" customHeight="1">
      <c r="A83" s="137"/>
      <c r="B83" s="75" t="s">
        <v>334</v>
      </c>
      <c r="C83" s="61" t="s">
        <v>1415</v>
      </c>
      <c r="D83" s="91">
        <v>44580</v>
      </c>
    </row>
    <row r="84" spans="1:4" ht="45" customHeight="1">
      <c r="A84" s="137"/>
      <c r="B84" s="75" t="s">
        <v>1307</v>
      </c>
      <c r="C84" s="61" t="s">
        <v>1416</v>
      </c>
      <c r="D84" s="91">
        <v>44592</v>
      </c>
    </row>
    <row r="85" spans="1:4" ht="45" customHeight="1">
      <c r="A85" s="137"/>
      <c r="B85" s="75" t="s">
        <v>1417</v>
      </c>
      <c r="C85" s="61" t="s">
        <v>1418</v>
      </c>
      <c r="D85" s="91">
        <v>44615</v>
      </c>
    </row>
    <row r="86" spans="1:4" ht="45" customHeight="1">
      <c r="A86" s="137"/>
      <c r="B86" s="75" t="s">
        <v>209</v>
      </c>
      <c r="C86" s="61" t="s">
        <v>1419</v>
      </c>
      <c r="D86" s="91" t="s">
        <v>1300</v>
      </c>
    </row>
    <row r="87" spans="1:4" ht="45" customHeight="1">
      <c r="A87" s="137"/>
      <c r="B87" s="75" t="s">
        <v>1215</v>
      </c>
      <c r="C87" s="61" t="s">
        <v>1420</v>
      </c>
      <c r="D87" s="91">
        <v>44627</v>
      </c>
    </row>
    <row r="88" spans="1:4" ht="45" customHeight="1">
      <c r="A88" s="137"/>
      <c r="B88" s="75" t="s">
        <v>209</v>
      </c>
      <c r="C88" s="61" t="s">
        <v>1421</v>
      </c>
      <c r="D88" s="91">
        <v>44635</v>
      </c>
    </row>
    <row r="89" spans="1:4" ht="45" customHeight="1">
      <c r="A89" s="137"/>
      <c r="B89" s="75" t="s">
        <v>1307</v>
      </c>
      <c r="C89" s="61" t="s">
        <v>1422</v>
      </c>
      <c r="D89" s="91">
        <v>44649</v>
      </c>
    </row>
    <row r="90" spans="1:4" ht="45" customHeight="1">
      <c r="A90" s="137"/>
      <c r="B90" s="75" t="s">
        <v>1307</v>
      </c>
      <c r="C90" s="61" t="s">
        <v>1423</v>
      </c>
      <c r="D90" s="91">
        <v>44672</v>
      </c>
    </row>
    <row r="91" spans="1:4" ht="45" customHeight="1">
      <c r="A91" s="137"/>
      <c r="B91" s="75" t="s">
        <v>334</v>
      </c>
      <c r="C91" s="61" t="s">
        <v>1424</v>
      </c>
      <c r="D91" s="91">
        <v>44678</v>
      </c>
    </row>
    <row r="92" spans="1:4" ht="45" customHeight="1">
      <c r="A92" s="137"/>
      <c r="B92" s="75" t="s">
        <v>1307</v>
      </c>
      <c r="C92" s="61" t="s">
        <v>1425</v>
      </c>
      <c r="D92" s="91">
        <v>44711</v>
      </c>
    </row>
    <row r="93" spans="1:4" ht="45" customHeight="1">
      <c r="A93" s="137"/>
      <c r="B93" s="75" t="s">
        <v>1426</v>
      </c>
      <c r="C93" s="61" t="s">
        <v>1427</v>
      </c>
      <c r="D93" s="91">
        <v>44712</v>
      </c>
    </row>
    <row r="94" spans="1:4" ht="45" customHeight="1">
      <c r="A94" s="137"/>
      <c r="B94" s="75" t="s">
        <v>1362</v>
      </c>
      <c r="C94" s="61" t="s">
        <v>1428</v>
      </c>
      <c r="D94" s="91">
        <v>44712</v>
      </c>
    </row>
    <row r="95" spans="1:4" ht="45" customHeight="1">
      <c r="A95" s="137"/>
      <c r="B95" s="75" t="s">
        <v>1429</v>
      </c>
      <c r="C95" s="61" t="s">
        <v>1430</v>
      </c>
      <c r="D95" s="91">
        <v>44713</v>
      </c>
    </row>
    <row r="96" spans="1:4" ht="45" customHeight="1">
      <c r="A96" s="137"/>
      <c r="B96" s="75" t="s">
        <v>1215</v>
      </c>
      <c r="C96" s="61" t="s">
        <v>1431</v>
      </c>
      <c r="D96" s="91">
        <v>44726</v>
      </c>
    </row>
    <row r="97" spans="1:4" ht="45" customHeight="1">
      <c r="A97" s="137"/>
      <c r="B97" s="75" t="s">
        <v>1356</v>
      </c>
      <c r="C97" s="61" t="s">
        <v>1432</v>
      </c>
      <c r="D97" s="91">
        <v>44727</v>
      </c>
    </row>
    <row r="98" spans="1:4" ht="45" customHeight="1">
      <c r="A98" s="137"/>
      <c r="B98" s="75" t="s">
        <v>1433</v>
      </c>
      <c r="C98" s="61" t="s">
        <v>1434</v>
      </c>
      <c r="D98" s="91">
        <v>44833</v>
      </c>
    </row>
    <row r="99" spans="1:4" ht="45" customHeight="1">
      <c r="A99" s="137"/>
      <c r="B99" s="75" t="s">
        <v>1435</v>
      </c>
      <c r="C99" s="61" t="s">
        <v>1436</v>
      </c>
      <c r="D99" s="91">
        <v>44861</v>
      </c>
    </row>
    <row r="100" spans="1:4" ht="45" customHeight="1">
      <c r="A100" s="137"/>
      <c r="B100" s="75" t="s">
        <v>334</v>
      </c>
      <c r="C100" s="61" t="s">
        <v>1437</v>
      </c>
      <c r="D100" s="91">
        <v>44861</v>
      </c>
    </row>
    <row r="101" spans="1:4" ht="45" customHeight="1">
      <c r="A101" s="137"/>
      <c r="B101" s="75" t="s">
        <v>1435</v>
      </c>
      <c r="C101" s="61" t="s">
        <v>1438</v>
      </c>
      <c r="D101" s="91">
        <v>44867</v>
      </c>
    </row>
    <row r="102" spans="1:4" ht="45" customHeight="1">
      <c r="A102" s="137"/>
      <c r="B102" s="75" t="s">
        <v>334</v>
      </c>
      <c r="C102" s="61" t="s">
        <v>1439</v>
      </c>
      <c r="D102" s="91">
        <v>44881</v>
      </c>
    </row>
    <row r="103" spans="1:4" ht="45" customHeight="1">
      <c r="A103" s="137"/>
      <c r="B103" s="75" t="s">
        <v>1440</v>
      </c>
      <c r="C103" s="61" t="s">
        <v>1441</v>
      </c>
      <c r="D103" s="91">
        <v>44914</v>
      </c>
    </row>
    <row r="104" spans="1:4" ht="45" customHeight="1">
      <c r="A104" s="137"/>
      <c r="B104" s="75" t="s">
        <v>1442</v>
      </c>
      <c r="C104" s="61" t="s">
        <v>1443</v>
      </c>
      <c r="D104" s="91">
        <v>44935</v>
      </c>
    </row>
    <row r="105" spans="1:4" ht="45" customHeight="1">
      <c r="A105" s="137"/>
      <c r="B105" s="75" t="s">
        <v>1444</v>
      </c>
      <c r="C105" s="61" t="s">
        <v>1445</v>
      </c>
      <c r="D105" s="91">
        <v>44966</v>
      </c>
    </row>
    <row r="106" spans="1:4" ht="45" customHeight="1">
      <c r="A106" s="137"/>
      <c r="B106" s="75" t="s">
        <v>1446</v>
      </c>
      <c r="C106" s="61" t="s">
        <v>1447</v>
      </c>
      <c r="D106" s="91">
        <v>44985</v>
      </c>
    </row>
    <row r="107" spans="1:4" ht="45" customHeight="1">
      <c r="A107" s="137"/>
      <c r="B107" s="75" t="s">
        <v>1448</v>
      </c>
      <c r="C107" s="61" t="s">
        <v>1449</v>
      </c>
      <c r="D107" s="91">
        <v>45001</v>
      </c>
    </row>
    <row r="108" spans="1:4" ht="45" customHeight="1">
      <c r="A108" s="137"/>
      <c r="B108" s="75" t="s">
        <v>1450</v>
      </c>
      <c r="C108" s="61" t="s">
        <v>1451</v>
      </c>
      <c r="D108" s="91" t="s">
        <v>1452</v>
      </c>
    </row>
    <row r="109" spans="1:4" ht="45" customHeight="1">
      <c r="A109" s="137"/>
      <c r="B109" s="75" t="s">
        <v>1362</v>
      </c>
      <c r="C109" s="61" t="s">
        <v>1453</v>
      </c>
      <c r="D109" s="91">
        <v>45086</v>
      </c>
    </row>
    <row r="110" spans="1:4" ht="45" customHeight="1">
      <c r="A110" s="137"/>
      <c r="B110" s="75" t="s">
        <v>1454</v>
      </c>
      <c r="C110" s="61" t="s">
        <v>1455</v>
      </c>
      <c r="D110" s="91">
        <v>45107</v>
      </c>
    </row>
    <row r="111" spans="1:4" ht="45" customHeight="1">
      <c r="A111" s="137"/>
      <c r="B111" s="75" t="s">
        <v>1444</v>
      </c>
      <c r="C111" s="61" t="s">
        <v>1456</v>
      </c>
      <c r="D111" s="91">
        <v>45119</v>
      </c>
    </row>
    <row r="112" spans="1:4" ht="45" customHeight="1">
      <c r="A112" s="137"/>
      <c r="B112" s="75" t="s">
        <v>127</v>
      </c>
      <c r="C112" s="61" t="s">
        <v>1457</v>
      </c>
      <c r="D112" s="91">
        <v>45169</v>
      </c>
    </row>
    <row r="113" spans="1:4" ht="45" customHeight="1">
      <c r="A113" s="137"/>
      <c r="B113" s="75" t="s">
        <v>127</v>
      </c>
      <c r="C113" s="61" t="s">
        <v>1458</v>
      </c>
      <c r="D113" s="91">
        <v>45184</v>
      </c>
    </row>
    <row r="114" spans="1:4" ht="45" customHeight="1">
      <c r="A114" s="137"/>
      <c r="B114" s="75" t="s">
        <v>208</v>
      </c>
      <c r="C114" s="61" t="s">
        <v>1459</v>
      </c>
      <c r="D114" s="91">
        <v>45212</v>
      </c>
    </row>
    <row r="115" spans="1:4" ht="45" customHeight="1">
      <c r="A115" s="137"/>
      <c r="B115" s="75" t="s">
        <v>1460</v>
      </c>
      <c r="C115" s="61" t="s">
        <v>1461</v>
      </c>
      <c r="D115" s="91">
        <v>45208</v>
      </c>
    </row>
    <row r="116" spans="1:4" ht="45" customHeight="1">
      <c r="A116" s="137"/>
      <c r="B116" s="75" t="s">
        <v>127</v>
      </c>
      <c r="C116" s="157" t="s">
        <v>188</v>
      </c>
      <c r="D116" s="91">
        <v>45216</v>
      </c>
    </row>
    <row r="117" spans="1:4" ht="45" customHeight="1">
      <c r="A117" s="137"/>
      <c r="B117" s="211" t="s">
        <v>127</v>
      </c>
      <c r="C117" s="182" t="s">
        <v>189</v>
      </c>
      <c r="D117" s="215">
        <v>45216</v>
      </c>
    </row>
    <row r="118" spans="1:4" ht="45" customHeight="1">
      <c r="A118" s="137"/>
      <c r="B118" s="211" t="s">
        <v>190</v>
      </c>
      <c r="C118" s="182" t="s">
        <v>191</v>
      </c>
      <c r="D118" s="215">
        <v>45226</v>
      </c>
    </row>
    <row r="119" spans="1:4">
      <c r="A119" s="137"/>
    </row>
    <row r="120" spans="1:4">
      <c r="A120" s="137"/>
    </row>
    <row r="121" spans="1:4">
      <c r="A121" s="137"/>
    </row>
    <row r="122" spans="1:4">
      <c r="A122" s="137"/>
    </row>
    <row r="123" spans="1:4">
      <c r="A123" s="137"/>
    </row>
    <row r="124" spans="1:4">
      <c r="A124" s="137"/>
    </row>
    <row r="125" spans="1:4">
      <c r="A125" s="137"/>
    </row>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5"/>
  <sheetViews>
    <sheetView zoomScaleNormal="100" workbookViewId="0">
      <pane ySplit="5" topLeftCell="A25" activePane="bottomLeft" state="frozen"/>
      <selection pane="bottomLeft" activeCell="A7" sqref="A7:A13"/>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95" t="s">
        <v>1462</v>
      </c>
      <c r="E2" s="83"/>
      <c r="G2" s="89"/>
    </row>
    <row r="3" spans="1:10" ht="16.5" customHeight="1" thickBot="1">
      <c r="C3" s="296"/>
      <c r="E3" s="82" t="s">
        <v>184</v>
      </c>
      <c r="G3" s="82" t="s">
        <v>324</v>
      </c>
    </row>
    <row r="4" spans="1:10" ht="15.75" customHeight="1" thickTop="1" thickBot="1"/>
    <row r="5" spans="1:10" ht="15.75" thickBot="1">
      <c r="A5" s="67" t="s">
        <v>1168</v>
      </c>
      <c r="B5" s="67" t="s">
        <v>28</v>
      </c>
      <c r="C5" s="67" t="s">
        <v>1169</v>
      </c>
      <c r="D5" s="67" t="s">
        <v>30</v>
      </c>
    </row>
    <row r="6" spans="1:10" ht="45" customHeight="1" thickBot="1">
      <c r="A6" s="94">
        <v>2018</v>
      </c>
      <c r="B6" s="75" t="s">
        <v>56</v>
      </c>
      <c r="C6" s="61" t="s">
        <v>1463</v>
      </c>
      <c r="D6" s="90">
        <v>43404</v>
      </c>
    </row>
    <row r="7" spans="1:10" ht="45" customHeight="1">
      <c r="A7" s="301"/>
      <c r="B7" s="75" t="s">
        <v>706</v>
      </c>
      <c r="C7" s="61" t="s">
        <v>1464</v>
      </c>
      <c r="D7" s="91">
        <v>43488</v>
      </c>
    </row>
    <row r="8" spans="1:10" ht="45" customHeight="1">
      <c r="A8" s="302"/>
      <c r="B8" s="75" t="s">
        <v>706</v>
      </c>
      <c r="C8" s="61" t="s">
        <v>1465</v>
      </c>
      <c r="D8" s="91">
        <v>43488</v>
      </c>
      <c r="J8" s="87"/>
    </row>
    <row r="9" spans="1:10" ht="45" customHeight="1">
      <c r="A9" s="302"/>
      <c r="B9" s="75" t="s">
        <v>334</v>
      </c>
      <c r="C9" s="61" t="s">
        <v>1466</v>
      </c>
      <c r="D9" s="90">
        <v>43517</v>
      </c>
    </row>
    <row r="10" spans="1:10" ht="45" customHeight="1">
      <c r="A10" s="302"/>
      <c r="B10" s="75" t="s">
        <v>334</v>
      </c>
      <c r="C10" s="61" t="s">
        <v>1467</v>
      </c>
      <c r="D10" s="91">
        <v>43517</v>
      </c>
    </row>
    <row r="11" spans="1:10" ht="45" customHeight="1">
      <c r="A11" s="302"/>
      <c r="B11" s="75" t="s">
        <v>334</v>
      </c>
      <c r="C11" s="61" t="s">
        <v>1468</v>
      </c>
      <c r="D11" s="91">
        <v>43517</v>
      </c>
    </row>
    <row r="12" spans="1:10" ht="45" customHeight="1">
      <c r="A12" s="302"/>
      <c r="B12" s="75" t="s">
        <v>706</v>
      </c>
      <c r="C12" s="61" t="s">
        <v>1469</v>
      </c>
      <c r="D12" s="90">
        <v>43529</v>
      </c>
    </row>
    <row r="13" spans="1:10" ht="45" customHeight="1" thickBot="1">
      <c r="A13" s="303"/>
      <c r="B13" s="75" t="s">
        <v>706</v>
      </c>
      <c r="C13" s="61" t="s">
        <v>1470</v>
      </c>
      <c r="D13" s="91">
        <v>43707</v>
      </c>
    </row>
    <row r="14" spans="1:10" ht="45" customHeight="1">
      <c r="A14" s="301"/>
      <c r="B14" s="75" t="s">
        <v>706</v>
      </c>
      <c r="C14" s="61" t="s">
        <v>1471</v>
      </c>
      <c r="D14" s="91">
        <v>43852</v>
      </c>
    </row>
    <row r="15" spans="1:10" ht="45" customHeight="1">
      <c r="A15" s="302"/>
      <c r="B15" s="75" t="s">
        <v>269</v>
      </c>
      <c r="C15" s="61" t="s">
        <v>1472</v>
      </c>
      <c r="D15" s="90" t="s">
        <v>742</v>
      </c>
    </row>
    <row r="16" spans="1:10" ht="45" customHeight="1">
      <c r="A16" s="302"/>
      <c r="B16" s="75" t="s">
        <v>334</v>
      </c>
      <c r="C16" s="61" t="s">
        <v>1473</v>
      </c>
      <c r="D16" s="91" t="s">
        <v>745</v>
      </c>
    </row>
    <row r="17" spans="1:4" ht="45" customHeight="1">
      <c r="A17" s="302"/>
      <c r="B17" s="75" t="s">
        <v>334</v>
      </c>
      <c r="C17" s="61" t="s">
        <v>1474</v>
      </c>
      <c r="D17" s="79">
        <v>44358</v>
      </c>
    </row>
    <row r="18" spans="1:4" ht="45" customHeight="1">
      <c r="A18" s="302"/>
      <c r="B18" s="132" t="s">
        <v>334</v>
      </c>
      <c r="C18" s="133" t="s">
        <v>1475</v>
      </c>
      <c r="D18" s="134">
        <v>44425</v>
      </c>
    </row>
    <row r="19" spans="1:4" ht="45" customHeight="1">
      <c r="A19" s="302"/>
      <c r="B19" s="75" t="s">
        <v>1215</v>
      </c>
      <c r="C19" s="61" t="s">
        <v>1476</v>
      </c>
      <c r="D19" s="79">
        <v>44454</v>
      </c>
    </row>
    <row r="20" spans="1:4" ht="45" customHeight="1">
      <c r="A20" s="302"/>
      <c r="B20" s="75" t="s">
        <v>1215</v>
      </c>
      <c r="C20" s="61" t="s">
        <v>1477</v>
      </c>
      <c r="D20" s="79">
        <v>44460</v>
      </c>
    </row>
    <row r="21" spans="1:4" ht="45" customHeight="1">
      <c r="A21" s="302"/>
      <c r="B21" s="75" t="s">
        <v>1478</v>
      </c>
      <c r="C21" s="61" t="s">
        <v>1479</v>
      </c>
      <c r="D21" s="79">
        <v>44488</v>
      </c>
    </row>
    <row r="22" spans="1:4" ht="45" customHeight="1">
      <c r="A22" s="302"/>
      <c r="B22" s="75" t="s">
        <v>1215</v>
      </c>
      <c r="C22" s="61" t="s">
        <v>1480</v>
      </c>
      <c r="D22" s="79">
        <v>44498</v>
      </c>
    </row>
    <row r="23" spans="1:4" ht="45" customHeight="1">
      <c r="A23" s="302"/>
      <c r="B23" s="75" t="s">
        <v>1478</v>
      </c>
      <c r="C23" s="61" t="s">
        <v>1481</v>
      </c>
      <c r="D23" s="79">
        <v>44500</v>
      </c>
    </row>
    <row r="24" spans="1:4" ht="45" customHeight="1">
      <c r="A24" s="302"/>
      <c r="B24" s="75" t="s">
        <v>1478</v>
      </c>
      <c r="C24" s="61" t="s">
        <v>1482</v>
      </c>
      <c r="D24" s="79">
        <v>44500</v>
      </c>
    </row>
    <row r="25" spans="1:4" ht="45" customHeight="1">
      <c r="A25" s="302"/>
      <c r="B25" s="75" t="s">
        <v>334</v>
      </c>
      <c r="C25" s="61" t="s">
        <v>1483</v>
      </c>
      <c r="D25" s="79">
        <v>44685</v>
      </c>
    </row>
    <row r="26" spans="1:4" ht="45" customHeight="1">
      <c r="A26" s="302"/>
      <c r="B26" s="75" t="s">
        <v>1484</v>
      </c>
      <c r="C26" s="61" t="s">
        <v>1485</v>
      </c>
      <c r="D26" s="79">
        <v>44880</v>
      </c>
    </row>
    <row r="27" spans="1:4" ht="45" customHeight="1">
      <c r="A27" s="302"/>
      <c r="B27" s="75" t="s">
        <v>1486</v>
      </c>
      <c r="C27" s="61" t="s">
        <v>1487</v>
      </c>
      <c r="D27" s="79">
        <v>45000</v>
      </c>
    </row>
    <row r="28" spans="1:4" ht="45" customHeight="1">
      <c r="A28" s="302"/>
      <c r="B28" s="75" t="s">
        <v>119</v>
      </c>
      <c r="C28" s="61" t="s">
        <v>1488</v>
      </c>
      <c r="D28" s="79">
        <v>45175</v>
      </c>
    </row>
    <row r="29" spans="1:4" ht="45" customHeight="1" thickBot="1">
      <c r="A29" s="302"/>
      <c r="B29" s="75" t="s">
        <v>219</v>
      </c>
      <c r="C29" s="157" t="s">
        <v>53</v>
      </c>
      <c r="D29" s="79">
        <v>45238</v>
      </c>
    </row>
    <row r="30" spans="1:4" ht="45" customHeight="1">
      <c r="A30" s="301"/>
      <c r="B30" s="75" t="s">
        <v>219</v>
      </c>
      <c r="C30" s="157" t="s">
        <v>54</v>
      </c>
      <c r="D30" s="79">
        <v>45271</v>
      </c>
    </row>
    <row r="31" spans="1:4" ht="95.25" customHeight="1">
      <c r="A31" s="302"/>
    </row>
    <row r="32" spans="1:4" ht="59.25" customHeight="1">
      <c r="A32" s="302"/>
    </row>
    <row r="33" spans="1:1" ht="52.5" customHeight="1">
      <c r="A33" s="302"/>
    </row>
    <row r="34" spans="1:1" ht="52.5" customHeight="1">
      <c r="A34" s="302"/>
    </row>
    <row r="35" spans="1:1">
      <c r="A35" s="302"/>
    </row>
    <row r="36" spans="1:1">
      <c r="A36" s="302"/>
    </row>
    <row r="37" spans="1:1">
      <c r="A37" s="302"/>
    </row>
    <row r="38" spans="1:1">
      <c r="A38" s="302"/>
    </row>
    <row r="39" spans="1:1">
      <c r="A39" s="302"/>
    </row>
    <row r="40" spans="1:1">
      <c r="A40" s="302"/>
    </row>
    <row r="41" spans="1:1">
      <c r="A41" s="302"/>
    </row>
    <row r="42" spans="1:1">
      <c r="A42" s="302"/>
    </row>
    <row r="43" spans="1:1">
      <c r="A43" s="302"/>
    </row>
    <row r="44" spans="1:1">
      <c r="A44" s="302"/>
    </row>
    <row r="45" spans="1:1">
      <c r="A45" s="302"/>
    </row>
  </sheetData>
  <mergeCells count="4">
    <mergeCell ref="C2:C3"/>
    <mergeCell ref="A7:A13"/>
    <mergeCell ref="A14:A29"/>
    <mergeCell ref="A30:A45"/>
  </mergeCells>
  <conditionalFormatting sqref="A26 A42">
    <cfRule type="cellIs" dxfId="14"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workbookViewId="0">
      <pane ySplit="5" topLeftCell="A104" activePane="bottomLeft" state="frozen"/>
      <selection pane="bottomLeft" activeCell="B108" sqref="A108:XFD109"/>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95" t="s">
        <v>1489</v>
      </c>
      <c r="F2" s="83"/>
      <c r="H2" s="89"/>
    </row>
    <row r="3" spans="1:13" ht="42.75" customHeight="1" thickBot="1">
      <c r="C3" s="296"/>
      <c r="F3" s="82" t="s">
        <v>184</v>
      </c>
      <c r="H3" s="82" t="s">
        <v>324</v>
      </c>
    </row>
    <row r="4" spans="1:13" ht="20.25" customHeight="1" thickTop="1" thickBot="1"/>
    <row r="5" spans="1:13" ht="15.75" thickBot="1">
      <c r="A5" s="67" t="s">
        <v>1168</v>
      </c>
      <c r="B5" s="67" t="s">
        <v>28</v>
      </c>
      <c r="C5" s="67" t="s">
        <v>1169</v>
      </c>
      <c r="D5" s="67" t="s">
        <v>1490</v>
      </c>
    </row>
    <row r="6" spans="1:13" ht="45" customHeight="1">
      <c r="A6" s="304">
        <v>2019</v>
      </c>
      <c r="B6" s="75" t="s">
        <v>1491</v>
      </c>
      <c r="C6" s="61" t="s">
        <v>1492</v>
      </c>
      <c r="D6" s="91">
        <v>43259</v>
      </c>
    </row>
    <row r="7" spans="1:13" ht="45" customHeight="1">
      <c r="A7" s="302"/>
      <c r="B7" s="75" t="s">
        <v>1491</v>
      </c>
      <c r="C7" s="61" t="s">
        <v>1493</v>
      </c>
      <c r="D7" s="91">
        <v>43308</v>
      </c>
    </row>
    <row r="8" spans="1:13" ht="45" customHeight="1">
      <c r="A8" s="302"/>
      <c r="B8" s="75" t="s">
        <v>1491</v>
      </c>
      <c r="C8" s="61" t="s">
        <v>1494</v>
      </c>
      <c r="D8" s="91">
        <v>43308</v>
      </c>
      <c r="M8" s="87"/>
    </row>
    <row r="9" spans="1:13" ht="45" customHeight="1">
      <c r="A9" s="302"/>
      <c r="B9" s="75" t="s">
        <v>163</v>
      </c>
      <c r="C9" s="61" t="s">
        <v>1495</v>
      </c>
      <c r="D9" s="91">
        <v>43543</v>
      </c>
    </row>
    <row r="10" spans="1:13" ht="45" customHeight="1">
      <c r="A10" s="302"/>
      <c r="B10" s="75" t="s">
        <v>157</v>
      </c>
      <c r="C10" s="61" t="s">
        <v>1496</v>
      </c>
      <c r="D10" s="91">
        <v>43553</v>
      </c>
    </row>
    <row r="11" spans="1:13" ht="45" customHeight="1">
      <c r="A11" s="302"/>
      <c r="B11" s="75" t="s">
        <v>157</v>
      </c>
      <c r="C11" s="61" t="s">
        <v>1497</v>
      </c>
      <c r="D11" s="91">
        <v>43559</v>
      </c>
    </row>
    <row r="12" spans="1:13" ht="45" customHeight="1">
      <c r="A12" s="302"/>
      <c r="B12" s="75" t="s">
        <v>157</v>
      </c>
      <c r="C12" s="61" t="s">
        <v>1498</v>
      </c>
      <c r="D12" s="91">
        <v>43556</v>
      </c>
    </row>
    <row r="13" spans="1:13" ht="45" customHeight="1">
      <c r="A13" s="302"/>
      <c r="B13" s="75" t="s">
        <v>153</v>
      </c>
      <c r="C13" s="61" t="s">
        <v>1499</v>
      </c>
      <c r="D13" s="91">
        <v>43620</v>
      </c>
    </row>
    <row r="14" spans="1:13" ht="45" customHeight="1">
      <c r="A14" s="302"/>
      <c r="B14" s="75" t="s">
        <v>153</v>
      </c>
      <c r="C14" s="61" t="s">
        <v>1500</v>
      </c>
      <c r="D14" s="91">
        <v>43636</v>
      </c>
    </row>
    <row r="15" spans="1:13" ht="45" customHeight="1">
      <c r="A15" s="302"/>
      <c r="B15" s="75" t="s">
        <v>1491</v>
      </c>
      <c r="C15" s="61" t="s">
        <v>1501</v>
      </c>
      <c r="D15" s="91">
        <v>43650</v>
      </c>
    </row>
    <row r="16" spans="1:13" ht="45" customHeight="1">
      <c r="A16" s="302"/>
      <c r="B16" s="75" t="s">
        <v>1491</v>
      </c>
      <c r="C16" s="61" t="s">
        <v>1502</v>
      </c>
      <c r="D16" s="91">
        <v>43657</v>
      </c>
    </row>
    <row r="17" spans="1:4" ht="45" customHeight="1">
      <c r="A17" s="302"/>
      <c r="B17" s="75" t="s">
        <v>157</v>
      </c>
      <c r="C17" s="61" t="s">
        <v>1503</v>
      </c>
      <c r="D17" s="91">
        <v>43664</v>
      </c>
    </row>
    <row r="18" spans="1:4" ht="45" customHeight="1">
      <c r="A18" s="302"/>
      <c r="B18" s="75" t="s">
        <v>157</v>
      </c>
      <c r="C18" s="61" t="s">
        <v>1504</v>
      </c>
      <c r="D18" s="91">
        <v>43664</v>
      </c>
    </row>
    <row r="19" spans="1:4" ht="45" customHeight="1">
      <c r="A19" s="302"/>
      <c r="B19" s="75" t="s">
        <v>1491</v>
      </c>
      <c r="C19" s="61" t="s">
        <v>1505</v>
      </c>
      <c r="D19" s="91">
        <v>43669</v>
      </c>
    </row>
    <row r="20" spans="1:4" ht="45" customHeight="1">
      <c r="A20" s="302"/>
      <c r="B20" s="75" t="s">
        <v>809</v>
      </c>
      <c r="C20" s="61" t="s">
        <v>1506</v>
      </c>
      <c r="D20" s="91">
        <v>43689</v>
      </c>
    </row>
    <row r="21" spans="1:4" ht="45" customHeight="1">
      <c r="A21" s="302"/>
      <c r="B21" s="75" t="s">
        <v>809</v>
      </c>
      <c r="C21" s="61" t="s">
        <v>1507</v>
      </c>
      <c r="D21" s="91">
        <v>43689</v>
      </c>
    </row>
    <row r="22" spans="1:4" ht="45" customHeight="1">
      <c r="A22" s="302"/>
      <c r="B22" s="75" t="s">
        <v>163</v>
      </c>
      <c r="C22" s="61" t="s">
        <v>1508</v>
      </c>
      <c r="D22" s="91">
        <v>43710</v>
      </c>
    </row>
    <row r="23" spans="1:4" ht="45" customHeight="1">
      <c r="A23" s="302"/>
      <c r="B23" s="75" t="s">
        <v>1509</v>
      </c>
      <c r="C23" s="61" t="s">
        <v>1510</v>
      </c>
      <c r="D23" s="91">
        <v>43710</v>
      </c>
    </row>
    <row r="24" spans="1:4" ht="45" customHeight="1">
      <c r="A24" s="302"/>
      <c r="B24" s="75" t="s">
        <v>163</v>
      </c>
      <c r="C24" s="61" t="s">
        <v>1511</v>
      </c>
      <c r="D24" s="91">
        <v>43710</v>
      </c>
    </row>
    <row r="25" spans="1:4" ht="45" customHeight="1">
      <c r="A25" s="302"/>
      <c r="B25" s="75" t="s">
        <v>334</v>
      </c>
      <c r="C25" s="61" t="s">
        <v>1512</v>
      </c>
      <c r="D25" s="91">
        <v>43710</v>
      </c>
    </row>
    <row r="26" spans="1:4" ht="45" customHeight="1">
      <c r="A26" s="302"/>
      <c r="B26" s="75" t="s">
        <v>1513</v>
      </c>
      <c r="C26" s="61" t="s">
        <v>1514</v>
      </c>
      <c r="D26" s="91">
        <v>43727</v>
      </c>
    </row>
    <row r="27" spans="1:4" ht="45" customHeight="1">
      <c r="A27" s="302"/>
      <c r="B27" s="75" t="s">
        <v>157</v>
      </c>
      <c r="C27" s="61" t="s">
        <v>1515</v>
      </c>
      <c r="D27" s="91">
        <v>43739</v>
      </c>
    </row>
    <row r="28" spans="1:4" ht="45" customHeight="1">
      <c r="A28" s="302"/>
      <c r="B28" s="75" t="s">
        <v>1516</v>
      </c>
      <c r="C28" s="61" t="s">
        <v>1517</v>
      </c>
      <c r="D28" s="91">
        <v>44104</v>
      </c>
    </row>
    <row r="29" spans="1:4" ht="45" customHeight="1">
      <c r="A29" s="302"/>
      <c r="B29" s="75" t="s">
        <v>809</v>
      </c>
      <c r="C29" s="61" t="s">
        <v>1518</v>
      </c>
      <c r="D29" s="91" t="s">
        <v>1519</v>
      </c>
    </row>
    <row r="30" spans="1:4" ht="45" customHeight="1">
      <c r="A30" s="302"/>
      <c r="B30" s="75" t="s">
        <v>1520</v>
      </c>
      <c r="C30" s="61" t="s">
        <v>1521</v>
      </c>
      <c r="D30" s="91" t="s">
        <v>1522</v>
      </c>
    </row>
    <row r="31" spans="1:4" ht="45" customHeight="1" thickBot="1">
      <c r="A31" s="302"/>
      <c r="B31" s="75" t="s">
        <v>1523</v>
      </c>
      <c r="C31" s="61" t="s">
        <v>1524</v>
      </c>
      <c r="D31" s="91">
        <v>43788</v>
      </c>
    </row>
    <row r="32" spans="1:4" ht="45" customHeight="1">
      <c r="A32" s="305">
        <v>2020</v>
      </c>
      <c r="B32" s="75" t="s">
        <v>1525</v>
      </c>
      <c r="C32" s="61" t="s">
        <v>1526</v>
      </c>
      <c r="D32" s="91" t="s">
        <v>1527</v>
      </c>
    </row>
    <row r="33" spans="1:4" ht="45" customHeight="1">
      <c r="A33" s="306"/>
      <c r="B33" s="75" t="s">
        <v>1525</v>
      </c>
      <c r="C33" s="61" t="s">
        <v>1528</v>
      </c>
      <c r="D33" s="91" t="s">
        <v>1529</v>
      </c>
    </row>
    <row r="34" spans="1:4" ht="45" customHeight="1">
      <c r="A34" s="306"/>
      <c r="B34" s="75" t="s">
        <v>706</v>
      </c>
      <c r="C34" s="61" t="s">
        <v>1530</v>
      </c>
      <c r="D34" s="91" t="s">
        <v>1529</v>
      </c>
    </row>
    <row r="35" spans="1:4" ht="45" customHeight="1">
      <c r="A35" s="306"/>
      <c r="B35" s="75" t="s">
        <v>1531</v>
      </c>
      <c r="C35" s="61" t="s">
        <v>1532</v>
      </c>
      <c r="D35" s="91">
        <v>43865</v>
      </c>
    </row>
    <row r="36" spans="1:4" ht="45" customHeight="1">
      <c r="A36" s="306"/>
      <c r="B36" s="75" t="s">
        <v>1531</v>
      </c>
      <c r="C36" s="61" t="s">
        <v>1533</v>
      </c>
      <c r="D36" s="91">
        <v>43865</v>
      </c>
    </row>
    <row r="37" spans="1:4" ht="45" customHeight="1">
      <c r="A37" s="306"/>
      <c r="B37" s="75" t="s">
        <v>1534</v>
      </c>
      <c r="C37" s="61" t="s">
        <v>1535</v>
      </c>
      <c r="D37" s="91">
        <v>43881</v>
      </c>
    </row>
    <row r="38" spans="1:4" ht="45" customHeight="1">
      <c r="A38" s="306"/>
      <c r="B38" s="75" t="s">
        <v>1534</v>
      </c>
      <c r="C38" s="61" t="s">
        <v>1536</v>
      </c>
      <c r="D38" s="91">
        <v>43881</v>
      </c>
    </row>
    <row r="39" spans="1:4" ht="45" customHeight="1">
      <c r="A39" s="306"/>
      <c r="B39" s="75" t="s">
        <v>1534</v>
      </c>
      <c r="C39" s="61" t="s">
        <v>1537</v>
      </c>
      <c r="D39" s="91" t="s">
        <v>1538</v>
      </c>
    </row>
    <row r="40" spans="1:4" ht="45" customHeight="1">
      <c r="A40" s="306"/>
      <c r="B40" s="75" t="s">
        <v>1534</v>
      </c>
      <c r="C40" s="61" t="s">
        <v>1539</v>
      </c>
      <c r="D40" s="91">
        <v>43887</v>
      </c>
    </row>
    <row r="41" spans="1:4" ht="45" customHeight="1">
      <c r="A41" s="306"/>
      <c r="B41" s="75" t="s">
        <v>1534</v>
      </c>
      <c r="C41" s="61" t="s">
        <v>1540</v>
      </c>
      <c r="D41" s="91">
        <v>43887</v>
      </c>
    </row>
    <row r="42" spans="1:4" ht="45" customHeight="1">
      <c r="A42" s="306"/>
      <c r="B42" s="75" t="s">
        <v>1531</v>
      </c>
      <c r="C42" s="61" t="s">
        <v>1541</v>
      </c>
      <c r="D42" s="91">
        <v>43893</v>
      </c>
    </row>
    <row r="43" spans="1:4" ht="45" customHeight="1">
      <c r="A43" s="306"/>
      <c r="B43" s="75" t="s">
        <v>1542</v>
      </c>
      <c r="C43" s="61" t="s">
        <v>1543</v>
      </c>
      <c r="D43" s="91">
        <v>43895</v>
      </c>
    </row>
    <row r="44" spans="1:4" ht="45" customHeight="1">
      <c r="A44" s="306"/>
      <c r="B44" s="75" t="s">
        <v>1542</v>
      </c>
      <c r="C44" s="61" t="s">
        <v>1544</v>
      </c>
      <c r="D44" s="91" t="s">
        <v>1545</v>
      </c>
    </row>
    <row r="45" spans="1:4" ht="45" customHeight="1">
      <c r="A45" s="306"/>
      <c r="B45" s="75" t="s">
        <v>1542</v>
      </c>
      <c r="C45" s="61" t="s">
        <v>1546</v>
      </c>
      <c r="D45" s="91" t="s">
        <v>1545</v>
      </c>
    </row>
    <row r="46" spans="1:4" ht="45" customHeight="1">
      <c r="A46" s="306"/>
      <c r="B46" s="75" t="s">
        <v>1542</v>
      </c>
      <c r="C46" s="61" t="s">
        <v>1547</v>
      </c>
      <c r="D46" s="91" t="s">
        <v>1545</v>
      </c>
    </row>
    <row r="47" spans="1:4" ht="45" customHeight="1">
      <c r="A47" s="306"/>
      <c r="B47" s="75" t="s">
        <v>1542</v>
      </c>
      <c r="C47" s="61" t="s">
        <v>1548</v>
      </c>
      <c r="D47" s="91" t="s">
        <v>1545</v>
      </c>
    </row>
    <row r="48" spans="1:4" ht="45" customHeight="1">
      <c r="A48" s="306"/>
      <c r="B48" s="75" t="s">
        <v>1542</v>
      </c>
      <c r="C48" s="61" t="s">
        <v>1549</v>
      </c>
      <c r="D48" s="91" t="s">
        <v>1545</v>
      </c>
    </row>
    <row r="49" spans="1:5" ht="45" customHeight="1">
      <c r="A49" s="306"/>
      <c r="B49" s="75" t="s">
        <v>809</v>
      </c>
      <c r="C49" s="61" t="s">
        <v>1550</v>
      </c>
      <c r="D49" s="91" t="s">
        <v>1551</v>
      </c>
      <c r="E49" s="57"/>
    </row>
    <row r="50" spans="1:5" ht="45" customHeight="1">
      <c r="A50" s="306"/>
      <c r="B50" s="75" t="s">
        <v>1525</v>
      </c>
      <c r="C50" s="61" t="s">
        <v>1552</v>
      </c>
      <c r="D50" s="91" t="s">
        <v>1553</v>
      </c>
      <c r="E50" s="54"/>
    </row>
    <row r="51" spans="1:5" ht="45" customHeight="1">
      <c r="A51" s="306"/>
      <c r="B51" s="75" t="s">
        <v>1534</v>
      </c>
      <c r="C51" s="61" t="s">
        <v>1554</v>
      </c>
      <c r="D51" s="91" t="s">
        <v>1555</v>
      </c>
      <c r="E51" s="54"/>
    </row>
    <row r="52" spans="1:5" ht="45" customHeight="1">
      <c r="A52" s="306"/>
      <c r="B52" s="75" t="s">
        <v>809</v>
      </c>
      <c r="C52" s="61" t="s">
        <v>1556</v>
      </c>
      <c r="D52" s="91" t="s">
        <v>1557</v>
      </c>
      <c r="E52" s="34" t="s">
        <v>1558</v>
      </c>
    </row>
    <row r="53" spans="1:5" ht="45" customHeight="1">
      <c r="A53" s="306"/>
      <c r="B53" s="75" t="s">
        <v>1559</v>
      </c>
      <c r="C53" s="61" t="s">
        <v>1560</v>
      </c>
      <c r="D53" s="91" t="s">
        <v>1561</v>
      </c>
    </row>
    <row r="54" spans="1:5" ht="45" customHeight="1">
      <c r="A54" s="306"/>
      <c r="B54" s="75" t="s">
        <v>334</v>
      </c>
      <c r="C54" s="61" t="s">
        <v>1562</v>
      </c>
      <c r="D54" s="91" t="s">
        <v>1557</v>
      </c>
    </row>
    <row r="55" spans="1:5" ht="45" customHeight="1">
      <c r="A55" s="306"/>
      <c r="B55" s="75" t="s">
        <v>1534</v>
      </c>
      <c r="C55" s="61" t="s">
        <v>1563</v>
      </c>
      <c r="D55" s="91">
        <v>44098</v>
      </c>
    </row>
    <row r="56" spans="1:5" ht="45" customHeight="1">
      <c r="A56" s="306"/>
      <c r="B56" s="75" t="s">
        <v>1564</v>
      </c>
      <c r="C56" s="61" t="s">
        <v>1565</v>
      </c>
      <c r="D56" s="91" t="s">
        <v>1566</v>
      </c>
    </row>
    <row r="57" spans="1:5" ht="45" customHeight="1">
      <c r="A57" s="306"/>
      <c r="B57" s="75" t="s">
        <v>1567</v>
      </c>
      <c r="C57" s="61" t="s">
        <v>1568</v>
      </c>
      <c r="D57" s="91">
        <v>44151</v>
      </c>
    </row>
    <row r="58" spans="1:5" ht="45" customHeight="1">
      <c r="A58" s="306"/>
      <c r="B58" s="75" t="s">
        <v>1491</v>
      </c>
      <c r="C58" s="61" t="s">
        <v>1569</v>
      </c>
      <c r="D58" s="91">
        <v>44305</v>
      </c>
    </row>
    <row r="59" spans="1:5" ht="45" customHeight="1">
      <c r="A59" s="306"/>
      <c r="B59" s="75" t="s">
        <v>1564</v>
      </c>
      <c r="C59" s="61" t="s">
        <v>1570</v>
      </c>
      <c r="D59" s="79">
        <v>44330</v>
      </c>
    </row>
    <row r="60" spans="1:5" ht="45" customHeight="1">
      <c r="A60" s="306"/>
      <c r="B60" s="75" t="s">
        <v>1534</v>
      </c>
      <c r="C60" s="61" t="s">
        <v>1571</v>
      </c>
      <c r="D60" s="79">
        <v>44357</v>
      </c>
    </row>
    <row r="61" spans="1:5" ht="45" customHeight="1">
      <c r="A61" s="306"/>
      <c r="B61" s="75" t="s">
        <v>1534</v>
      </c>
      <c r="C61" s="61" t="s">
        <v>1572</v>
      </c>
      <c r="D61" s="79">
        <v>44357</v>
      </c>
    </row>
    <row r="62" spans="1:5" ht="45" customHeight="1">
      <c r="A62" s="306"/>
      <c r="B62" s="75" t="s">
        <v>1534</v>
      </c>
      <c r="C62" s="61" t="s">
        <v>1573</v>
      </c>
      <c r="D62" s="79">
        <v>44364</v>
      </c>
    </row>
    <row r="63" spans="1:5" ht="45" customHeight="1">
      <c r="A63" s="306"/>
      <c r="B63" s="75" t="s">
        <v>1574</v>
      </c>
      <c r="C63" s="61" t="s">
        <v>1575</v>
      </c>
      <c r="D63" s="79">
        <v>44373</v>
      </c>
    </row>
    <row r="64" spans="1:5" ht="45" customHeight="1">
      <c r="A64" s="306"/>
      <c r="B64" s="75" t="s">
        <v>1574</v>
      </c>
      <c r="C64" s="61" t="s">
        <v>1576</v>
      </c>
      <c r="D64" s="79">
        <v>44373</v>
      </c>
    </row>
    <row r="65" spans="1:5" ht="45" customHeight="1">
      <c r="A65" s="306"/>
      <c r="B65" s="75" t="s">
        <v>1577</v>
      </c>
      <c r="C65" s="61" t="s">
        <v>1578</v>
      </c>
      <c r="D65" s="79">
        <v>44392</v>
      </c>
    </row>
    <row r="66" spans="1:5" ht="45" customHeight="1">
      <c r="A66" s="306"/>
      <c r="B66" s="132" t="s">
        <v>334</v>
      </c>
      <c r="C66" s="133" t="s">
        <v>1579</v>
      </c>
      <c r="D66" s="134">
        <v>44431</v>
      </c>
    </row>
    <row r="67" spans="1:5" ht="45" customHeight="1">
      <c r="A67" s="306"/>
      <c r="B67" s="75" t="s">
        <v>334</v>
      </c>
      <c r="C67" s="61" t="s">
        <v>1580</v>
      </c>
      <c r="D67" s="79">
        <v>44452</v>
      </c>
    </row>
    <row r="68" spans="1:5" ht="45" customHeight="1">
      <c r="A68" s="306"/>
      <c r="B68" s="75" t="s">
        <v>334</v>
      </c>
      <c r="C68" s="61" t="s">
        <v>1581</v>
      </c>
      <c r="D68" s="79">
        <v>44459</v>
      </c>
    </row>
    <row r="69" spans="1:5" ht="45" customHeight="1">
      <c r="A69" s="306"/>
      <c r="B69" s="75" t="s">
        <v>153</v>
      </c>
      <c r="C69" s="61" t="s">
        <v>1582</v>
      </c>
      <c r="D69" s="79">
        <v>44474</v>
      </c>
    </row>
    <row r="70" spans="1:5" ht="45" customHeight="1">
      <c r="A70" s="306"/>
      <c r="B70" s="75" t="s">
        <v>1528</v>
      </c>
      <c r="C70" s="61" t="s">
        <v>1583</v>
      </c>
      <c r="D70" s="79" t="s">
        <v>1584</v>
      </c>
      <c r="E70" s="79" t="str">
        <f t="shared" ref="E70" ca="1" si="0">IF(ISNUMBER(TODAY()-D70)=FALSE,"VEDI NOTA",IF(D70="","",IF((D70-TODAY())&lt;1,"SCADUTA",IF((D70-TODAY())&lt;31,"MENO DI 30 GIORNI!",""))))</f>
        <v>VEDI NOTA</v>
      </c>
    </row>
    <row r="71" spans="1:5" ht="45" customHeight="1">
      <c r="A71" s="306"/>
      <c r="B71" s="75" t="s">
        <v>1534</v>
      </c>
      <c r="C71" s="61" t="s">
        <v>1585</v>
      </c>
      <c r="D71" s="79" t="s">
        <v>1584</v>
      </c>
    </row>
    <row r="72" spans="1:5" ht="45" customHeight="1">
      <c r="A72" s="306"/>
      <c r="B72" s="75" t="s">
        <v>1534</v>
      </c>
      <c r="C72" s="61" t="s">
        <v>1586</v>
      </c>
      <c r="D72" s="79">
        <v>44545</v>
      </c>
    </row>
    <row r="73" spans="1:5" ht="45" customHeight="1">
      <c r="A73" s="306"/>
      <c r="B73" s="75" t="s">
        <v>1534</v>
      </c>
      <c r="C73" s="61" t="s">
        <v>1587</v>
      </c>
      <c r="D73" s="79">
        <v>44545</v>
      </c>
    </row>
    <row r="74" spans="1:5" ht="45" customHeight="1">
      <c r="A74" s="306"/>
      <c r="B74" s="75" t="s">
        <v>1534</v>
      </c>
      <c r="C74" s="61" t="s">
        <v>1588</v>
      </c>
      <c r="D74" s="79">
        <v>44608</v>
      </c>
    </row>
    <row r="75" spans="1:5" ht="45" customHeight="1">
      <c r="A75" s="306"/>
      <c r="B75" s="75" t="s">
        <v>1534</v>
      </c>
      <c r="C75" s="61" t="s">
        <v>1589</v>
      </c>
      <c r="D75" s="79">
        <v>44614</v>
      </c>
    </row>
    <row r="76" spans="1:5" ht="45" customHeight="1">
      <c r="A76" s="306"/>
      <c r="B76" s="75" t="s">
        <v>274</v>
      </c>
      <c r="C76" s="61" t="s">
        <v>1590</v>
      </c>
      <c r="D76" s="79">
        <v>44620</v>
      </c>
    </row>
    <row r="77" spans="1:5" ht="45" customHeight="1">
      <c r="A77" s="306"/>
      <c r="B77" s="75" t="s">
        <v>1591</v>
      </c>
      <c r="C77" s="61" t="s">
        <v>1592</v>
      </c>
      <c r="D77" s="79">
        <v>44644</v>
      </c>
    </row>
    <row r="78" spans="1:5" ht="45" customHeight="1">
      <c r="A78" s="306"/>
      <c r="B78" s="75" t="s">
        <v>1591</v>
      </c>
      <c r="C78" s="61" t="s">
        <v>1593</v>
      </c>
      <c r="D78" s="79">
        <v>44644</v>
      </c>
    </row>
    <row r="79" spans="1:5" ht="45" customHeight="1">
      <c r="A79" s="306"/>
      <c r="B79" s="75" t="s">
        <v>1534</v>
      </c>
      <c r="C79" s="61" t="s">
        <v>1594</v>
      </c>
      <c r="D79" s="79" t="s">
        <v>1584</v>
      </c>
    </row>
    <row r="80" spans="1:5" ht="45" customHeight="1">
      <c r="A80" s="306"/>
      <c r="B80" s="75" t="s">
        <v>1534</v>
      </c>
      <c r="C80" s="61" t="s">
        <v>1595</v>
      </c>
      <c r="D80" s="79">
        <v>44700</v>
      </c>
    </row>
    <row r="81" spans="1:9" s="13" customFormat="1" ht="45" customHeight="1">
      <c r="A81" s="306"/>
      <c r="B81" s="75" t="s">
        <v>1534</v>
      </c>
      <c r="C81" s="61" t="s">
        <v>1596</v>
      </c>
      <c r="D81" s="61">
        <v>44824</v>
      </c>
      <c r="E81"/>
      <c r="F81"/>
      <c r="G81"/>
      <c r="H81"/>
      <c r="I81" s="145"/>
    </row>
    <row r="82" spans="1:9" s="13" customFormat="1" ht="45" customHeight="1">
      <c r="A82" s="306"/>
      <c r="B82" s="75" t="s">
        <v>1597</v>
      </c>
      <c r="C82" s="61" t="s">
        <v>1585</v>
      </c>
      <c r="D82" s="61" t="s">
        <v>1598</v>
      </c>
      <c r="E82"/>
      <c r="F82"/>
      <c r="G82"/>
      <c r="H82"/>
    </row>
    <row r="83" spans="1:9" s="13" customFormat="1" ht="45" customHeight="1">
      <c r="A83" s="306"/>
      <c r="B83" s="75" t="s">
        <v>1534</v>
      </c>
      <c r="C83" s="61" t="s">
        <v>1599</v>
      </c>
      <c r="D83" s="61">
        <v>44840</v>
      </c>
      <c r="E83"/>
      <c r="F83"/>
      <c r="G83"/>
      <c r="H83"/>
      <c r="I83" s="145"/>
    </row>
    <row r="84" spans="1:9" s="13" customFormat="1" ht="45" customHeight="1">
      <c r="A84" s="306"/>
      <c r="B84" s="75" t="s">
        <v>1600</v>
      </c>
      <c r="C84" s="61" t="s">
        <v>1601</v>
      </c>
      <c r="D84" s="61">
        <v>44846</v>
      </c>
      <c r="E84"/>
      <c r="F84"/>
      <c r="G84"/>
      <c r="H84"/>
      <c r="I84" s="145"/>
    </row>
    <row r="85" spans="1:9" s="13" customFormat="1" ht="45" customHeight="1">
      <c r="A85" s="306"/>
      <c r="B85" s="75" t="s">
        <v>1600</v>
      </c>
      <c r="C85" s="61" t="s">
        <v>1602</v>
      </c>
      <c r="D85" s="61">
        <v>44846</v>
      </c>
      <c r="E85"/>
      <c r="F85"/>
      <c r="G85"/>
      <c r="H85"/>
      <c r="I85" s="145"/>
    </row>
    <row r="86" spans="1:9" s="13" customFormat="1" ht="45" customHeight="1">
      <c r="A86" s="306"/>
      <c r="B86" s="75" t="s">
        <v>1534</v>
      </c>
      <c r="C86" s="61" t="s">
        <v>1603</v>
      </c>
      <c r="D86" s="79" t="s">
        <v>1584</v>
      </c>
      <c r="E86"/>
      <c r="F86"/>
      <c r="G86"/>
      <c r="H86"/>
    </row>
    <row r="87" spans="1:9" s="13" customFormat="1" ht="45" customHeight="1">
      <c r="A87" s="306"/>
      <c r="B87" s="75" t="s">
        <v>1534</v>
      </c>
      <c r="C87" s="61" t="s">
        <v>1604</v>
      </c>
      <c r="D87" s="79">
        <v>44907</v>
      </c>
      <c r="E87"/>
      <c r="F87"/>
      <c r="G87"/>
      <c r="H87"/>
      <c r="I87" s="145"/>
    </row>
    <row r="88" spans="1:9" s="13" customFormat="1" ht="45" customHeight="1">
      <c r="A88" s="306"/>
      <c r="B88" s="75" t="s">
        <v>1534</v>
      </c>
      <c r="C88" s="61" t="s">
        <v>1605</v>
      </c>
      <c r="D88" s="79">
        <v>44907</v>
      </c>
      <c r="E88"/>
      <c r="F88"/>
      <c r="G88"/>
      <c r="H88"/>
      <c r="I88" s="145"/>
    </row>
    <row r="89" spans="1:9" s="13" customFormat="1" ht="45" customHeight="1">
      <c r="A89" s="306"/>
      <c r="B89" s="75" t="s">
        <v>1534</v>
      </c>
      <c r="C89" s="61" t="s">
        <v>1606</v>
      </c>
      <c r="D89" s="79">
        <v>44914</v>
      </c>
      <c r="E89"/>
      <c r="F89"/>
      <c r="G89"/>
      <c r="H89"/>
      <c r="I89" s="145"/>
    </row>
    <row r="90" spans="1:9" s="13" customFormat="1" ht="45" customHeight="1">
      <c r="A90" s="306"/>
      <c r="B90" s="75" t="s">
        <v>1534</v>
      </c>
      <c r="C90" s="61" t="s">
        <v>1607</v>
      </c>
      <c r="D90" s="79">
        <v>44914</v>
      </c>
      <c r="E90"/>
      <c r="F90"/>
      <c r="G90"/>
      <c r="H90"/>
      <c r="I90" s="145"/>
    </row>
    <row r="91" spans="1:9" ht="45" customHeight="1">
      <c r="A91" s="306"/>
      <c r="B91" s="75" t="s">
        <v>1608</v>
      </c>
      <c r="C91" s="61" t="s">
        <v>1609</v>
      </c>
      <c r="D91" s="79" t="s">
        <v>60</v>
      </c>
    </row>
    <row r="92" spans="1:9" ht="45" customHeight="1">
      <c r="A92" s="306"/>
      <c r="B92" s="75" t="s">
        <v>1591</v>
      </c>
      <c r="C92" s="61" t="s">
        <v>1610</v>
      </c>
      <c r="D92" s="79">
        <v>45036</v>
      </c>
    </row>
    <row r="93" spans="1:9" ht="45" customHeight="1" thickBot="1">
      <c r="A93" s="306"/>
      <c r="B93" s="75" t="s">
        <v>1534</v>
      </c>
      <c r="C93" s="61" t="s">
        <v>1611</v>
      </c>
      <c r="D93" s="79">
        <v>45049</v>
      </c>
    </row>
    <row r="94" spans="1:9" ht="45" customHeight="1">
      <c r="A94" s="305">
        <v>2023</v>
      </c>
      <c r="B94" s="75" t="s">
        <v>1612</v>
      </c>
      <c r="C94" s="61" t="s">
        <v>1613</v>
      </c>
      <c r="D94" s="79">
        <v>45049</v>
      </c>
    </row>
    <row r="95" spans="1:9" ht="45" customHeight="1">
      <c r="A95" s="306"/>
      <c r="B95" s="75" t="s">
        <v>1614</v>
      </c>
      <c r="C95" s="61" t="s">
        <v>1615</v>
      </c>
      <c r="D95" s="79">
        <v>45057</v>
      </c>
    </row>
    <row r="96" spans="1:9" ht="45" customHeight="1">
      <c r="A96" s="306"/>
      <c r="B96" s="75" t="s">
        <v>1608</v>
      </c>
      <c r="C96" s="61" t="s">
        <v>1616</v>
      </c>
      <c r="D96" s="79">
        <v>45068</v>
      </c>
    </row>
    <row r="97" spans="1:4" ht="45" customHeight="1">
      <c r="A97" s="306"/>
      <c r="B97" s="75" t="s">
        <v>1591</v>
      </c>
      <c r="C97" s="61" t="s">
        <v>1617</v>
      </c>
      <c r="D97" s="79">
        <v>45071</v>
      </c>
    </row>
    <row r="98" spans="1:4" ht="45" customHeight="1">
      <c r="A98" s="306"/>
      <c r="B98" s="75" t="s">
        <v>1608</v>
      </c>
      <c r="C98" s="61" t="s">
        <v>1618</v>
      </c>
      <c r="D98" s="79">
        <v>45070</v>
      </c>
    </row>
    <row r="99" spans="1:4" ht="45" customHeight="1">
      <c r="A99" s="306"/>
      <c r="B99" s="75" t="s">
        <v>157</v>
      </c>
      <c r="C99" s="61" t="s">
        <v>1619</v>
      </c>
      <c r="D99" s="79" t="s">
        <v>60</v>
      </c>
    </row>
    <row r="100" spans="1:4" ht="45" customHeight="1">
      <c r="A100" s="306"/>
      <c r="B100" s="75" t="s">
        <v>1591</v>
      </c>
      <c r="C100" s="61" t="s">
        <v>1620</v>
      </c>
      <c r="D100" s="79">
        <v>45083</v>
      </c>
    </row>
    <row r="101" spans="1:4" ht="45" customHeight="1">
      <c r="A101" s="306"/>
      <c r="B101" s="75" t="s">
        <v>1591</v>
      </c>
      <c r="C101" s="61" t="s">
        <v>1621</v>
      </c>
      <c r="D101" s="79">
        <v>45174</v>
      </c>
    </row>
    <row r="102" spans="1:4" ht="45" customHeight="1">
      <c r="A102" s="306"/>
      <c r="B102" s="75" t="s">
        <v>1591</v>
      </c>
      <c r="C102" s="61" t="s">
        <v>1622</v>
      </c>
      <c r="D102" s="79">
        <v>45189</v>
      </c>
    </row>
    <row r="103" spans="1:4" ht="45" customHeight="1">
      <c r="A103" s="306"/>
      <c r="B103" s="75" t="s">
        <v>1591</v>
      </c>
      <c r="C103" s="61" t="s">
        <v>1532</v>
      </c>
      <c r="D103" s="79">
        <v>45189</v>
      </c>
    </row>
    <row r="104" spans="1:4" ht="45" customHeight="1">
      <c r="A104" s="306"/>
      <c r="B104" s="75" t="s">
        <v>1614</v>
      </c>
      <c r="C104" s="61" t="s">
        <v>1623</v>
      </c>
      <c r="D104" s="79" t="s">
        <v>60</v>
      </c>
    </row>
    <row r="105" spans="1:4" ht="36">
      <c r="A105" s="306"/>
      <c r="B105" s="75" t="s">
        <v>52</v>
      </c>
      <c r="C105" s="61" t="s">
        <v>1624</v>
      </c>
      <c r="D105" s="79">
        <v>45198</v>
      </c>
    </row>
    <row r="106" spans="1:4" ht="45" customHeight="1">
      <c r="A106" s="306"/>
      <c r="B106" s="75" t="s">
        <v>1612</v>
      </c>
      <c r="C106" s="61" t="s">
        <v>1625</v>
      </c>
      <c r="D106" s="79" t="s">
        <v>60</v>
      </c>
    </row>
    <row r="107" spans="1:4" ht="45" customHeight="1">
      <c r="A107" s="306"/>
      <c r="B107" s="75" t="s">
        <v>52</v>
      </c>
      <c r="C107" s="61" t="s">
        <v>1626</v>
      </c>
      <c r="D107" s="79">
        <v>45215</v>
      </c>
    </row>
    <row r="108" spans="1:4" ht="45" customHeight="1">
      <c r="A108" s="306"/>
      <c r="B108" s="75" t="s">
        <v>52</v>
      </c>
      <c r="C108" s="157" t="s">
        <v>155</v>
      </c>
      <c r="D108" s="79">
        <v>45216</v>
      </c>
    </row>
    <row r="109" spans="1:4" ht="45" customHeight="1">
      <c r="A109" s="306"/>
      <c r="B109" s="75" t="s">
        <v>52</v>
      </c>
      <c r="C109" s="157" t="s">
        <v>156</v>
      </c>
      <c r="D109" s="79">
        <v>45216</v>
      </c>
    </row>
    <row r="110" spans="1:4">
      <c r="A110" s="306"/>
    </row>
    <row r="111" spans="1:4">
      <c r="A111" s="306"/>
    </row>
    <row r="112" spans="1:4">
      <c r="A112" s="306"/>
    </row>
    <row r="113" spans="1:1">
      <c r="A113" s="306"/>
    </row>
    <row r="114" spans="1:1">
      <c r="A114" s="306"/>
    </row>
    <row r="115" spans="1:1">
      <c r="A115" s="306"/>
    </row>
    <row r="116" spans="1:1">
      <c r="A116" s="306"/>
    </row>
    <row r="117" spans="1:1">
      <c r="A117" s="306"/>
    </row>
    <row r="118" spans="1:1">
      <c r="A118" s="306"/>
    </row>
    <row r="119" spans="1:1">
      <c r="A119" s="306"/>
    </row>
    <row r="120" spans="1:1">
      <c r="A120" s="306"/>
    </row>
    <row r="121" spans="1:1">
      <c r="A121" s="306"/>
    </row>
    <row r="122" spans="1:1">
      <c r="A122" s="306"/>
    </row>
    <row r="123" spans="1:1">
      <c r="A123" s="306"/>
    </row>
    <row r="124" spans="1:1">
      <c r="A124" s="306"/>
    </row>
    <row r="125" spans="1:1">
      <c r="A125" s="306"/>
    </row>
    <row r="126" spans="1:1">
      <c r="A126" s="306"/>
    </row>
    <row r="127" spans="1:1">
      <c r="A127" s="306"/>
    </row>
    <row r="128" spans="1:1">
      <c r="A128" s="306"/>
    </row>
    <row r="129" spans="1:1">
      <c r="A129" s="306"/>
    </row>
    <row r="130" spans="1:1">
      <c r="A130" s="306"/>
    </row>
    <row r="131" spans="1:1">
      <c r="A131" s="306"/>
    </row>
    <row r="132" spans="1:1">
      <c r="A132" s="306"/>
    </row>
    <row r="133" spans="1:1">
      <c r="A133" s="306"/>
    </row>
    <row r="134" spans="1:1">
      <c r="A134" s="306"/>
    </row>
    <row r="135" spans="1:1">
      <c r="A135" s="306"/>
    </row>
    <row r="136" spans="1:1">
      <c r="A136" s="306"/>
    </row>
    <row r="137" spans="1:1">
      <c r="A137" s="306"/>
    </row>
    <row r="138" spans="1:1">
      <c r="A138" s="306"/>
    </row>
    <row r="139" spans="1:1">
      <c r="A139" s="306"/>
    </row>
    <row r="140" spans="1:1">
      <c r="A140" s="306"/>
    </row>
    <row r="141" spans="1:1">
      <c r="A141" s="306"/>
    </row>
    <row r="142" spans="1:1">
      <c r="A142" s="306"/>
    </row>
    <row r="143" spans="1:1">
      <c r="A143" s="306"/>
    </row>
    <row r="144" spans="1:1">
      <c r="A144" s="306"/>
    </row>
    <row r="145" spans="1:1">
      <c r="A145" s="306"/>
    </row>
    <row r="146" spans="1:1">
      <c r="A146" s="306"/>
    </row>
    <row r="147" spans="1:1">
      <c r="A147" s="306"/>
    </row>
    <row r="148" spans="1:1">
      <c r="A148" s="306"/>
    </row>
    <row r="149" spans="1:1">
      <c r="A149" s="306"/>
    </row>
    <row r="150" spans="1:1">
      <c r="A150" s="306"/>
    </row>
    <row r="151" spans="1:1">
      <c r="A151" s="306"/>
    </row>
    <row r="152" spans="1:1">
      <c r="A152" s="306"/>
    </row>
    <row r="153" spans="1:1">
      <c r="A153" s="306"/>
    </row>
    <row r="154" spans="1:1">
      <c r="A154" s="306"/>
    </row>
    <row r="155" spans="1:1">
      <c r="A155" s="306"/>
    </row>
    <row r="157" spans="1:1" ht="27.75" customHeight="1"/>
    <row r="158" spans="1:1" ht="30" customHeight="1"/>
    <row r="159" spans="1:1" ht="29.25" customHeight="1"/>
    <row r="160" spans="1:1" ht="29.25" customHeight="1"/>
    <row r="161" ht="29.25" customHeight="1"/>
    <row r="162" ht="44.25" customHeight="1"/>
    <row r="163" ht="34.5" customHeight="1"/>
  </sheetData>
  <mergeCells count="4">
    <mergeCell ref="C2:C3"/>
    <mergeCell ref="A6:A31"/>
    <mergeCell ref="A32:A93"/>
    <mergeCell ref="A94:A155"/>
  </mergeCells>
  <phoneticPr fontId="26" type="noConversion"/>
  <conditionalFormatting sqref="A81:A90">
    <cfRule type="cellIs" dxfId="13" priority="5" operator="equal">
      <formula>"!"</formula>
    </cfRule>
  </conditionalFormatting>
  <conditionalFormatting sqref="A143:A152">
    <cfRule type="cellIs" dxfId="12" priority="1" operator="equal">
      <formula>"!"</formula>
    </cfRule>
  </conditionalFormatting>
  <conditionalFormatting sqref="E70">
    <cfRule type="cellIs" dxfId="11" priority="38" operator="equal">
      <formula>"VEDI NOTA"</formula>
    </cfRule>
    <cfRule type="cellIs" dxfId="10" priority="39" operator="equal">
      <formula>"SCADUTA"</formula>
    </cfRule>
    <cfRule type="cellIs" dxfId="9" priority="40" operator="equal">
      <formula>"MENO DI 30 GIORNI!"</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540"/>
  <sheetViews>
    <sheetView workbookViewId="0">
      <pane ySplit="5" topLeftCell="A527" activePane="bottomLeft" state="frozen"/>
      <selection pane="bottomLeft" activeCell="G2" sqref="G2"/>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95" t="s">
        <v>1627</v>
      </c>
      <c r="E2" s="83"/>
      <c r="G2" s="89"/>
    </row>
    <row r="3" spans="1:10" ht="34.5" customHeight="1" thickBot="1">
      <c r="C3" s="296"/>
      <c r="E3" s="82" t="s">
        <v>184</v>
      </c>
      <c r="G3" s="82" t="s">
        <v>324</v>
      </c>
    </row>
    <row r="4" spans="1:10" ht="19.5" customHeight="1" thickTop="1" thickBot="1"/>
    <row r="5" spans="1:10" ht="15.75" thickBot="1">
      <c r="A5" s="67" t="s">
        <v>1168</v>
      </c>
      <c r="B5" s="67" t="s">
        <v>28</v>
      </c>
      <c r="C5" s="67" t="s">
        <v>1169</v>
      </c>
      <c r="D5" s="67" t="s">
        <v>30</v>
      </c>
    </row>
    <row r="6" spans="1:10" ht="45" customHeight="1">
      <c r="A6" s="305">
        <v>2018</v>
      </c>
      <c r="B6" s="75" t="s">
        <v>102</v>
      </c>
      <c r="C6" s="61" t="s">
        <v>1628</v>
      </c>
      <c r="D6" s="91">
        <v>43165</v>
      </c>
    </row>
    <row r="7" spans="1:10" ht="45" customHeight="1">
      <c r="A7" s="306"/>
      <c r="B7" s="75" t="s">
        <v>706</v>
      </c>
      <c r="C7" s="61" t="s">
        <v>1629</v>
      </c>
      <c r="D7" s="91">
        <v>43193</v>
      </c>
    </row>
    <row r="8" spans="1:10" ht="45" customHeight="1">
      <c r="A8" s="306"/>
      <c r="B8" s="75" t="s">
        <v>706</v>
      </c>
      <c r="C8" s="61" t="s">
        <v>1630</v>
      </c>
      <c r="D8" s="91">
        <v>43193</v>
      </c>
      <c r="J8" s="87"/>
    </row>
    <row r="9" spans="1:10" ht="45" customHeight="1">
      <c r="A9" s="306"/>
      <c r="B9" s="75" t="s">
        <v>706</v>
      </c>
      <c r="C9" s="61" t="s">
        <v>1631</v>
      </c>
      <c r="D9" s="91">
        <v>43199</v>
      </c>
    </row>
    <row r="10" spans="1:10" ht="45" customHeight="1">
      <c r="A10" s="306"/>
      <c r="B10" s="75" t="s">
        <v>102</v>
      </c>
      <c r="C10" s="61" t="s">
        <v>1632</v>
      </c>
      <c r="D10" s="91">
        <v>43235</v>
      </c>
    </row>
    <row r="11" spans="1:10" ht="45" customHeight="1">
      <c r="A11" s="306"/>
      <c r="B11" s="75" t="s">
        <v>706</v>
      </c>
      <c r="C11" s="61" t="s">
        <v>1633</v>
      </c>
      <c r="D11" s="91">
        <v>43210</v>
      </c>
    </row>
    <row r="12" spans="1:10" ht="45" customHeight="1">
      <c r="A12" s="306"/>
      <c r="B12" s="75" t="s">
        <v>706</v>
      </c>
      <c r="C12" s="61" t="s">
        <v>1634</v>
      </c>
      <c r="D12" s="91">
        <v>43244</v>
      </c>
    </row>
    <row r="13" spans="1:10" ht="45" customHeight="1">
      <c r="A13" s="306"/>
      <c r="B13" s="75" t="s">
        <v>706</v>
      </c>
      <c r="C13" s="61" t="s">
        <v>1633</v>
      </c>
      <c r="D13" s="91">
        <v>43210</v>
      </c>
    </row>
    <row r="14" spans="1:10" ht="45" customHeight="1">
      <c r="A14" s="306"/>
      <c r="B14" s="75" t="s">
        <v>706</v>
      </c>
      <c r="C14" s="61" t="s">
        <v>1635</v>
      </c>
      <c r="D14" s="91">
        <v>43244</v>
      </c>
    </row>
    <row r="15" spans="1:10" ht="45" customHeight="1">
      <c r="A15" s="306"/>
      <c r="B15" s="75" t="s">
        <v>1636</v>
      </c>
      <c r="C15" s="61" t="s">
        <v>1637</v>
      </c>
      <c r="D15" s="91">
        <v>43279</v>
      </c>
    </row>
    <row r="16" spans="1:10" ht="45" customHeight="1">
      <c r="A16" s="306"/>
      <c r="B16" s="75" t="s">
        <v>1636</v>
      </c>
      <c r="C16" s="61" t="s">
        <v>1638</v>
      </c>
      <c r="D16" s="91">
        <v>43248</v>
      </c>
    </row>
    <row r="17" spans="1:4" ht="45" customHeight="1">
      <c r="A17" s="306"/>
      <c r="B17" s="75" t="s">
        <v>1636</v>
      </c>
      <c r="C17" s="61" t="s">
        <v>1639</v>
      </c>
      <c r="D17" s="91">
        <v>43248</v>
      </c>
    </row>
    <row r="18" spans="1:4" ht="45" customHeight="1">
      <c r="A18" s="306"/>
      <c r="B18" s="75" t="s">
        <v>706</v>
      </c>
      <c r="C18" s="61" t="s">
        <v>1640</v>
      </c>
      <c r="D18" s="91">
        <v>43293</v>
      </c>
    </row>
    <row r="19" spans="1:4" ht="45" customHeight="1">
      <c r="A19" s="306"/>
      <c r="B19" s="75" t="s">
        <v>706</v>
      </c>
      <c r="C19" s="61" t="s">
        <v>1641</v>
      </c>
      <c r="D19" s="91">
        <v>43354</v>
      </c>
    </row>
    <row r="20" spans="1:4" ht="45" customHeight="1">
      <c r="A20" s="306"/>
      <c r="B20" s="75" t="s">
        <v>706</v>
      </c>
      <c r="C20" s="61" t="s">
        <v>1642</v>
      </c>
      <c r="D20" s="91">
        <v>43349</v>
      </c>
    </row>
    <row r="21" spans="1:4" ht="45" customHeight="1">
      <c r="A21" s="306"/>
      <c r="B21" s="75" t="s">
        <v>706</v>
      </c>
      <c r="C21" s="61" t="s">
        <v>1643</v>
      </c>
      <c r="D21" s="91">
        <v>43346</v>
      </c>
    </row>
    <row r="22" spans="1:4" ht="45" customHeight="1">
      <c r="A22" s="306"/>
      <c r="B22" s="75" t="s">
        <v>1180</v>
      </c>
      <c r="C22" s="61" t="s">
        <v>1644</v>
      </c>
      <c r="D22" s="91" t="s">
        <v>1645</v>
      </c>
    </row>
    <row r="23" spans="1:4" ht="45" customHeight="1">
      <c r="A23" s="306"/>
      <c r="B23" s="75" t="s">
        <v>706</v>
      </c>
      <c r="C23" s="61" t="s">
        <v>1646</v>
      </c>
      <c r="D23" s="91" t="s">
        <v>1647</v>
      </c>
    </row>
    <row r="24" spans="1:4" ht="45" customHeight="1">
      <c r="A24" s="306"/>
      <c r="B24" s="75" t="s">
        <v>706</v>
      </c>
      <c r="C24" s="61" t="s">
        <v>1648</v>
      </c>
      <c r="D24" s="91" t="s">
        <v>1647</v>
      </c>
    </row>
    <row r="25" spans="1:4" ht="45" customHeight="1">
      <c r="A25" s="306"/>
      <c r="B25" s="75" t="s">
        <v>706</v>
      </c>
      <c r="C25" s="61" t="s">
        <v>1649</v>
      </c>
      <c r="D25" s="91">
        <v>43361</v>
      </c>
    </row>
    <row r="26" spans="1:4" ht="45" customHeight="1">
      <c r="A26" s="306"/>
      <c r="B26" s="75" t="s">
        <v>706</v>
      </c>
      <c r="C26" s="61" t="s">
        <v>1650</v>
      </c>
      <c r="D26" s="91">
        <v>43361</v>
      </c>
    </row>
    <row r="27" spans="1:4" ht="45" customHeight="1" thickBot="1">
      <c r="A27" s="307"/>
      <c r="B27" s="75" t="s">
        <v>706</v>
      </c>
      <c r="C27" s="61" t="s">
        <v>1651</v>
      </c>
      <c r="D27" s="91">
        <v>43390</v>
      </c>
    </row>
    <row r="28" spans="1:4" ht="45" customHeight="1">
      <c r="A28" s="301">
        <v>2019</v>
      </c>
      <c r="B28" s="75" t="s">
        <v>706</v>
      </c>
      <c r="C28" s="61" t="s">
        <v>1652</v>
      </c>
      <c r="D28" s="91">
        <v>43412</v>
      </c>
    </row>
    <row r="29" spans="1:4" ht="45" customHeight="1">
      <c r="A29" s="302"/>
      <c r="B29" s="75" t="s">
        <v>334</v>
      </c>
      <c r="C29" s="61" t="s">
        <v>1653</v>
      </c>
      <c r="D29" s="91">
        <v>43535</v>
      </c>
    </row>
    <row r="30" spans="1:4" ht="45" customHeight="1">
      <c r="A30" s="302"/>
      <c r="B30" s="75" t="s">
        <v>706</v>
      </c>
      <c r="C30" s="61" t="s">
        <v>1654</v>
      </c>
      <c r="D30" s="91">
        <v>43552</v>
      </c>
    </row>
    <row r="31" spans="1:4" ht="45" customHeight="1">
      <c r="A31" s="302"/>
      <c r="B31" s="75" t="s">
        <v>706</v>
      </c>
      <c r="C31" s="61" t="s">
        <v>1655</v>
      </c>
      <c r="D31" s="91">
        <v>43552</v>
      </c>
    </row>
    <row r="32" spans="1:4" ht="45" customHeight="1">
      <c r="A32" s="302"/>
      <c r="B32" s="75" t="s">
        <v>706</v>
      </c>
      <c r="C32" s="61" t="s">
        <v>1656</v>
      </c>
      <c r="D32" s="91">
        <v>43552</v>
      </c>
    </row>
    <row r="33" spans="1:4" ht="45" customHeight="1">
      <c r="A33" s="302"/>
      <c r="B33" s="75" t="s">
        <v>706</v>
      </c>
      <c r="C33" s="61" t="s">
        <v>1657</v>
      </c>
      <c r="D33" s="91">
        <v>43552</v>
      </c>
    </row>
    <row r="34" spans="1:4" ht="45" customHeight="1">
      <c r="A34" s="302"/>
      <c r="B34" s="75" t="s">
        <v>706</v>
      </c>
      <c r="C34" s="61" t="s">
        <v>1658</v>
      </c>
      <c r="D34" s="91">
        <v>43552</v>
      </c>
    </row>
    <row r="35" spans="1:4" ht="45" customHeight="1">
      <c r="A35" s="302"/>
      <c r="B35" s="75" t="s">
        <v>706</v>
      </c>
      <c r="C35" s="61" t="s">
        <v>1659</v>
      </c>
      <c r="D35" s="91">
        <v>43552</v>
      </c>
    </row>
    <row r="36" spans="1:4" ht="45" customHeight="1">
      <c r="A36" s="302"/>
      <c r="B36" s="75" t="s">
        <v>706</v>
      </c>
      <c r="C36" s="61" t="s">
        <v>1660</v>
      </c>
      <c r="D36" s="91">
        <v>43557</v>
      </c>
    </row>
    <row r="37" spans="1:4" ht="45" customHeight="1">
      <c r="A37" s="302"/>
      <c r="B37" s="75" t="s">
        <v>1661</v>
      </c>
      <c r="C37" s="61" t="s">
        <v>1662</v>
      </c>
      <c r="D37" s="91">
        <v>43572</v>
      </c>
    </row>
    <row r="38" spans="1:4" ht="45" customHeight="1">
      <c r="A38" s="302"/>
      <c r="B38" s="75" t="s">
        <v>1661</v>
      </c>
      <c r="C38" s="61" t="s">
        <v>1663</v>
      </c>
      <c r="D38" s="91">
        <v>43572</v>
      </c>
    </row>
    <row r="39" spans="1:4" ht="45" customHeight="1">
      <c r="A39" s="302"/>
      <c r="B39" s="75" t="s">
        <v>1661</v>
      </c>
      <c r="C39" s="61" t="s">
        <v>1664</v>
      </c>
      <c r="D39" s="91">
        <v>43572</v>
      </c>
    </row>
    <row r="40" spans="1:4" ht="45" customHeight="1">
      <c r="A40" s="302"/>
      <c r="B40" s="75" t="s">
        <v>1520</v>
      </c>
      <c r="C40" s="61" t="s">
        <v>1665</v>
      </c>
      <c r="D40" s="91">
        <v>43599</v>
      </c>
    </row>
    <row r="41" spans="1:4" ht="45" customHeight="1">
      <c r="A41" s="302"/>
      <c r="B41" s="75" t="s">
        <v>1520</v>
      </c>
      <c r="C41" s="61" t="s">
        <v>1666</v>
      </c>
      <c r="D41" s="91">
        <v>43599</v>
      </c>
    </row>
    <row r="42" spans="1:4" ht="45" customHeight="1">
      <c r="A42" s="302"/>
      <c r="B42" s="75" t="s">
        <v>1520</v>
      </c>
      <c r="C42" s="61" t="s">
        <v>1667</v>
      </c>
      <c r="D42" s="91">
        <v>43599</v>
      </c>
    </row>
    <row r="43" spans="1:4" ht="45" customHeight="1">
      <c r="A43" s="302"/>
      <c r="B43" s="75" t="s">
        <v>1520</v>
      </c>
      <c r="C43" s="61" t="s">
        <v>1668</v>
      </c>
      <c r="D43" s="91">
        <v>43599</v>
      </c>
    </row>
    <row r="44" spans="1:4" ht="45" customHeight="1">
      <c r="A44" s="302"/>
      <c r="B44" s="75" t="s">
        <v>1520</v>
      </c>
      <c r="C44" s="61" t="s">
        <v>1669</v>
      </c>
      <c r="D44" s="91">
        <v>43599</v>
      </c>
    </row>
    <row r="45" spans="1:4" ht="45" customHeight="1">
      <c r="A45" s="302"/>
      <c r="B45" s="75" t="s">
        <v>1520</v>
      </c>
      <c r="C45" s="61" t="s">
        <v>1670</v>
      </c>
      <c r="D45" s="91">
        <v>43599</v>
      </c>
    </row>
    <row r="46" spans="1:4" ht="45" customHeight="1">
      <c r="A46" s="302"/>
      <c r="B46" s="75" t="s">
        <v>1520</v>
      </c>
      <c r="C46" s="61" t="s">
        <v>1671</v>
      </c>
      <c r="D46" s="91">
        <v>43599</v>
      </c>
    </row>
    <row r="47" spans="1:4" ht="45" customHeight="1">
      <c r="A47" s="302"/>
      <c r="B47" s="75" t="s">
        <v>1180</v>
      </c>
      <c r="C47" s="61" t="s">
        <v>1672</v>
      </c>
      <c r="D47" s="91">
        <v>43699</v>
      </c>
    </row>
    <row r="48" spans="1:4" ht="45" customHeight="1">
      <c r="A48" s="302"/>
      <c r="B48" s="75" t="s">
        <v>1180</v>
      </c>
      <c r="C48" s="61" t="s">
        <v>1673</v>
      </c>
      <c r="D48" s="91">
        <v>43699</v>
      </c>
    </row>
    <row r="49" spans="1:4" ht="45" customHeight="1">
      <c r="A49" s="302"/>
      <c r="B49" s="75" t="s">
        <v>706</v>
      </c>
      <c r="C49" s="61" t="s">
        <v>1674</v>
      </c>
      <c r="D49" s="91">
        <v>43482</v>
      </c>
    </row>
    <row r="50" spans="1:4" ht="45" customHeight="1">
      <c r="A50" s="302"/>
      <c r="B50" s="75" t="s">
        <v>706</v>
      </c>
      <c r="C50" s="61" t="s">
        <v>1675</v>
      </c>
      <c r="D50" s="91">
        <v>43482</v>
      </c>
    </row>
    <row r="51" spans="1:4" ht="45" customHeight="1">
      <c r="A51" s="302"/>
      <c r="B51" s="75" t="s">
        <v>706</v>
      </c>
      <c r="C51" s="61" t="s">
        <v>1676</v>
      </c>
      <c r="D51" s="91">
        <v>43481</v>
      </c>
    </row>
    <row r="52" spans="1:4" ht="45" customHeight="1">
      <c r="A52" s="302"/>
      <c r="B52" s="75" t="s">
        <v>706</v>
      </c>
      <c r="C52" s="61" t="s">
        <v>1677</v>
      </c>
      <c r="D52" s="91">
        <v>43488</v>
      </c>
    </row>
    <row r="53" spans="1:4" ht="45" customHeight="1">
      <c r="A53" s="302"/>
      <c r="B53" s="75" t="s">
        <v>706</v>
      </c>
      <c r="C53" s="61" t="s">
        <v>1678</v>
      </c>
      <c r="D53" s="91">
        <v>43488</v>
      </c>
    </row>
    <row r="54" spans="1:4" ht="45" customHeight="1">
      <c r="A54" s="302"/>
      <c r="B54" s="75" t="s">
        <v>706</v>
      </c>
      <c r="C54" s="61" t="s">
        <v>1679</v>
      </c>
      <c r="D54" s="91">
        <v>43488</v>
      </c>
    </row>
    <row r="55" spans="1:4" ht="45" customHeight="1">
      <c r="A55" s="302"/>
      <c r="B55" s="75" t="s">
        <v>706</v>
      </c>
      <c r="C55" s="61" t="s">
        <v>1680</v>
      </c>
      <c r="D55" s="91">
        <v>43503</v>
      </c>
    </row>
    <row r="56" spans="1:4" ht="45" customHeight="1">
      <c r="A56" s="302"/>
      <c r="B56" s="75" t="s">
        <v>706</v>
      </c>
      <c r="C56" s="61" t="s">
        <v>1681</v>
      </c>
      <c r="D56" s="91">
        <v>43515</v>
      </c>
    </row>
    <row r="57" spans="1:4" ht="45" customHeight="1">
      <c r="A57" s="302"/>
      <c r="B57" s="75" t="s">
        <v>706</v>
      </c>
      <c r="C57" s="61" t="s">
        <v>1682</v>
      </c>
      <c r="D57" s="91">
        <v>43515</v>
      </c>
    </row>
    <row r="58" spans="1:4" ht="45" customHeight="1">
      <c r="A58" s="302"/>
      <c r="B58" s="75" t="s">
        <v>706</v>
      </c>
      <c r="C58" s="61" t="s">
        <v>1683</v>
      </c>
      <c r="D58" s="91">
        <v>43515</v>
      </c>
    </row>
    <row r="59" spans="1:4" ht="45" customHeight="1">
      <c r="A59" s="302"/>
      <c r="B59" s="75" t="s">
        <v>706</v>
      </c>
      <c r="C59" s="61" t="s">
        <v>1684</v>
      </c>
      <c r="D59" s="91">
        <v>43515</v>
      </c>
    </row>
    <row r="60" spans="1:4" ht="45" customHeight="1">
      <c r="A60" s="302"/>
      <c r="B60" s="75" t="s">
        <v>706</v>
      </c>
      <c r="C60" s="61" t="s">
        <v>1685</v>
      </c>
      <c r="D60" s="91">
        <v>43515</v>
      </c>
    </row>
    <row r="61" spans="1:4" ht="45" customHeight="1">
      <c r="A61" s="302"/>
      <c r="B61" s="75" t="s">
        <v>706</v>
      </c>
      <c r="C61" s="61" t="s">
        <v>1686</v>
      </c>
      <c r="D61" s="91">
        <v>43529</v>
      </c>
    </row>
    <row r="62" spans="1:4" ht="45" customHeight="1">
      <c r="A62" s="302"/>
      <c r="B62" s="75" t="s">
        <v>706</v>
      </c>
      <c r="C62" s="61" t="s">
        <v>1687</v>
      </c>
      <c r="D62" s="91">
        <v>43529</v>
      </c>
    </row>
    <row r="63" spans="1:4" ht="45" customHeight="1">
      <c r="A63" s="302"/>
      <c r="B63" s="75" t="s">
        <v>706</v>
      </c>
      <c r="C63" s="61" t="s">
        <v>1688</v>
      </c>
      <c r="D63" s="91">
        <v>43538</v>
      </c>
    </row>
    <row r="64" spans="1:4" ht="45" customHeight="1">
      <c r="A64" s="302"/>
      <c r="B64" s="75" t="s">
        <v>706</v>
      </c>
      <c r="C64" s="61" t="s">
        <v>1689</v>
      </c>
      <c r="D64" s="91">
        <v>43538</v>
      </c>
    </row>
    <row r="65" spans="1:4" ht="45" customHeight="1">
      <c r="A65" s="302"/>
      <c r="B65" s="75" t="s">
        <v>706</v>
      </c>
      <c r="C65" s="61" t="s">
        <v>1690</v>
      </c>
      <c r="D65" s="91">
        <v>43538</v>
      </c>
    </row>
    <row r="66" spans="1:4" ht="45" customHeight="1">
      <c r="A66" s="302"/>
      <c r="B66" s="75" t="s">
        <v>706</v>
      </c>
      <c r="C66" s="61" t="s">
        <v>1691</v>
      </c>
      <c r="D66" s="91">
        <v>43538</v>
      </c>
    </row>
    <row r="67" spans="1:4" ht="45" customHeight="1">
      <c r="A67" s="302"/>
      <c r="B67" s="75" t="s">
        <v>706</v>
      </c>
      <c r="C67" s="61" t="s">
        <v>1692</v>
      </c>
      <c r="D67" s="91">
        <v>43538</v>
      </c>
    </row>
    <row r="68" spans="1:4" ht="45" customHeight="1">
      <c r="A68" s="302"/>
      <c r="B68" s="75" t="s">
        <v>706</v>
      </c>
      <c r="C68" s="61" t="s">
        <v>1693</v>
      </c>
      <c r="D68" s="91">
        <v>43538</v>
      </c>
    </row>
    <row r="69" spans="1:4" ht="45" customHeight="1">
      <c r="A69" s="302"/>
      <c r="B69" s="75" t="s">
        <v>706</v>
      </c>
      <c r="C69" s="61" t="s">
        <v>1694</v>
      </c>
      <c r="D69" s="91">
        <v>43538</v>
      </c>
    </row>
    <row r="70" spans="1:4" ht="45" customHeight="1">
      <c r="A70" s="302"/>
      <c r="B70" s="75" t="s">
        <v>706</v>
      </c>
      <c r="C70" s="61" t="s">
        <v>1695</v>
      </c>
      <c r="D70" s="91">
        <v>43538</v>
      </c>
    </row>
    <row r="71" spans="1:4" ht="45" customHeight="1">
      <c r="A71" s="302"/>
      <c r="B71" s="75" t="s">
        <v>706</v>
      </c>
      <c r="C71" s="61" t="s">
        <v>1696</v>
      </c>
      <c r="D71" s="91">
        <v>43538</v>
      </c>
    </row>
    <row r="72" spans="1:4" ht="45" customHeight="1">
      <c r="A72" s="302"/>
      <c r="B72" s="75" t="s">
        <v>706</v>
      </c>
      <c r="C72" s="61" t="s">
        <v>1697</v>
      </c>
      <c r="D72" s="91">
        <v>43538</v>
      </c>
    </row>
    <row r="73" spans="1:4" ht="45" customHeight="1">
      <c r="A73" s="302"/>
      <c r="B73" s="75" t="s">
        <v>706</v>
      </c>
      <c r="C73" s="61" t="s">
        <v>1698</v>
      </c>
      <c r="D73" s="91">
        <v>43538</v>
      </c>
    </row>
    <row r="74" spans="1:4" ht="45" customHeight="1">
      <c r="A74" s="302"/>
      <c r="B74" s="75" t="s">
        <v>706</v>
      </c>
      <c r="C74" s="61" t="s">
        <v>1699</v>
      </c>
      <c r="D74" s="91">
        <v>43544</v>
      </c>
    </row>
    <row r="75" spans="1:4" ht="45" customHeight="1">
      <c r="A75" s="302"/>
      <c r="B75" s="75" t="s">
        <v>706</v>
      </c>
      <c r="C75" s="61" t="s">
        <v>1700</v>
      </c>
      <c r="D75" s="91">
        <v>43544</v>
      </c>
    </row>
    <row r="76" spans="1:4" ht="45" customHeight="1">
      <c r="A76" s="302"/>
      <c r="B76" s="75" t="s">
        <v>706</v>
      </c>
      <c r="C76" s="61" t="s">
        <v>1701</v>
      </c>
      <c r="D76" s="91">
        <v>43544</v>
      </c>
    </row>
    <row r="77" spans="1:4" ht="45" customHeight="1">
      <c r="A77" s="302"/>
      <c r="B77" s="75" t="s">
        <v>1180</v>
      </c>
      <c r="C77" s="61" t="s">
        <v>1702</v>
      </c>
      <c r="D77" s="91">
        <v>43552</v>
      </c>
    </row>
    <row r="78" spans="1:4" ht="45" customHeight="1">
      <c r="A78" s="302"/>
      <c r="B78" s="75" t="s">
        <v>1180</v>
      </c>
      <c r="C78" s="61" t="s">
        <v>1703</v>
      </c>
      <c r="D78" s="91">
        <v>43552</v>
      </c>
    </row>
    <row r="79" spans="1:4" ht="45" customHeight="1">
      <c r="A79" s="302"/>
      <c r="B79" s="75" t="s">
        <v>1180</v>
      </c>
      <c r="C79" s="61" t="s">
        <v>1704</v>
      </c>
      <c r="D79" s="91">
        <v>43552</v>
      </c>
    </row>
    <row r="80" spans="1:4" ht="45" customHeight="1">
      <c r="A80" s="302"/>
      <c r="B80" s="75" t="s">
        <v>1180</v>
      </c>
      <c r="C80" s="61" t="s">
        <v>1705</v>
      </c>
      <c r="D80" s="91">
        <v>43552</v>
      </c>
    </row>
    <row r="81" spans="1:4" ht="45" customHeight="1">
      <c r="A81" s="302"/>
      <c r="B81" s="75" t="s">
        <v>1180</v>
      </c>
      <c r="C81" s="61" t="s">
        <v>1706</v>
      </c>
      <c r="D81" s="91">
        <v>43552</v>
      </c>
    </row>
    <row r="82" spans="1:4" ht="45" customHeight="1">
      <c r="A82" s="302"/>
      <c r="B82" s="75" t="s">
        <v>1180</v>
      </c>
      <c r="C82" s="61" t="s">
        <v>1707</v>
      </c>
      <c r="D82" s="91">
        <v>43552</v>
      </c>
    </row>
    <row r="83" spans="1:4" ht="45" customHeight="1">
      <c r="A83" s="302"/>
      <c r="B83" s="75" t="s">
        <v>1180</v>
      </c>
      <c r="C83" s="61" t="s">
        <v>1708</v>
      </c>
      <c r="D83" s="91">
        <v>43552</v>
      </c>
    </row>
    <row r="84" spans="1:4" ht="45" customHeight="1">
      <c r="A84" s="302"/>
      <c r="B84" s="75" t="s">
        <v>1180</v>
      </c>
      <c r="C84" s="61" t="s">
        <v>1709</v>
      </c>
      <c r="D84" s="91">
        <v>43557</v>
      </c>
    </row>
    <row r="85" spans="1:4" ht="45" customHeight="1">
      <c r="A85" s="302"/>
      <c r="B85" s="75" t="s">
        <v>1180</v>
      </c>
      <c r="C85" s="61" t="s">
        <v>1710</v>
      </c>
      <c r="D85" s="91">
        <v>43557</v>
      </c>
    </row>
    <row r="86" spans="1:4" ht="45" customHeight="1">
      <c r="A86" s="302"/>
      <c r="B86" s="75" t="s">
        <v>1180</v>
      </c>
      <c r="C86" s="61" t="s">
        <v>1711</v>
      </c>
      <c r="D86" s="91">
        <v>43557</v>
      </c>
    </row>
    <row r="87" spans="1:4" ht="45" customHeight="1">
      <c r="A87" s="302"/>
      <c r="B87" s="75" t="s">
        <v>1180</v>
      </c>
      <c r="C87" s="61" t="s">
        <v>1709</v>
      </c>
      <c r="D87" s="91">
        <v>43557</v>
      </c>
    </row>
    <row r="88" spans="1:4" ht="45" customHeight="1">
      <c r="A88" s="302"/>
      <c r="B88" s="75" t="s">
        <v>1180</v>
      </c>
      <c r="C88" s="61" t="s">
        <v>1712</v>
      </c>
      <c r="D88" s="91">
        <v>43580</v>
      </c>
    </row>
    <row r="89" spans="1:4" ht="45" customHeight="1">
      <c r="A89" s="302"/>
      <c r="B89" s="75" t="s">
        <v>1180</v>
      </c>
      <c r="C89" s="61" t="s">
        <v>1713</v>
      </c>
      <c r="D89" s="91">
        <v>43580</v>
      </c>
    </row>
    <row r="90" spans="1:4" ht="45" customHeight="1">
      <c r="A90" s="302"/>
      <c r="B90" s="75" t="s">
        <v>1180</v>
      </c>
      <c r="C90" s="61" t="s">
        <v>1714</v>
      </c>
      <c r="D90" s="91">
        <v>43580</v>
      </c>
    </row>
    <row r="91" spans="1:4" ht="45" customHeight="1">
      <c r="A91" s="302"/>
      <c r="B91" s="75" t="s">
        <v>1180</v>
      </c>
      <c r="C91" s="61" t="s">
        <v>1715</v>
      </c>
      <c r="D91" s="91">
        <v>43580</v>
      </c>
    </row>
    <row r="92" spans="1:4" ht="45" customHeight="1">
      <c r="A92" s="302"/>
      <c r="B92" s="75" t="s">
        <v>1180</v>
      </c>
      <c r="C92" s="61" t="s">
        <v>1716</v>
      </c>
      <c r="D92" s="91">
        <v>43580</v>
      </c>
    </row>
    <row r="93" spans="1:4" ht="45" customHeight="1">
      <c r="A93" s="302"/>
      <c r="B93" s="75" t="s">
        <v>1180</v>
      </c>
      <c r="C93" s="61" t="s">
        <v>1717</v>
      </c>
      <c r="D93" s="91">
        <v>43580</v>
      </c>
    </row>
    <row r="94" spans="1:4" ht="45" customHeight="1">
      <c r="A94" s="302"/>
      <c r="B94" s="75" t="s">
        <v>1180</v>
      </c>
      <c r="C94" s="61" t="s">
        <v>1718</v>
      </c>
      <c r="D94" s="91">
        <v>43580</v>
      </c>
    </row>
    <row r="95" spans="1:4" ht="45" customHeight="1">
      <c r="A95" s="302"/>
      <c r="B95" s="75" t="s">
        <v>1180</v>
      </c>
      <c r="C95" s="61" t="s">
        <v>1719</v>
      </c>
      <c r="D95" s="91">
        <v>43580</v>
      </c>
    </row>
    <row r="96" spans="1:4" ht="45" customHeight="1">
      <c r="A96" s="302"/>
      <c r="B96" s="75" t="s">
        <v>1180</v>
      </c>
      <c r="C96" s="61" t="s">
        <v>1720</v>
      </c>
      <c r="D96" s="91">
        <v>43580</v>
      </c>
    </row>
    <row r="97" spans="1:4" ht="45" customHeight="1">
      <c r="A97" s="302"/>
      <c r="B97" s="75" t="s">
        <v>1721</v>
      </c>
      <c r="C97" s="61" t="s">
        <v>1722</v>
      </c>
      <c r="D97" s="91">
        <v>43578</v>
      </c>
    </row>
    <row r="98" spans="1:4" ht="45" customHeight="1">
      <c r="A98" s="302"/>
      <c r="B98" s="75" t="s">
        <v>1180</v>
      </c>
      <c r="C98" s="61" t="s">
        <v>1723</v>
      </c>
      <c r="D98" s="91">
        <v>43580</v>
      </c>
    </row>
    <row r="99" spans="1:4" ht="45" customHeight="1">
      <c r="A99" s="302"/>
      <c r="B99" s="75" t="s">
        <v>1180</v>
      </c>
      <c r="C99" s="61" t="s">
        <v>1724</v>
      </c>
      <c r="D99" s="91">
        <v>43580</v>
      </c>
    </row>
    <row r="100" spans="1:4" ht="45" customHeight="1">
      <c r="A100" s="302"/>
      <c r="B100" s="75" t="s">
        <v>1180</v>
      </c>
      <c r="C100" s="61" t="s">
        <v>1725</v>
      </c>
      <c r="D100" s="91">
        <v>43580</v>
      </c>
    </row>
    <row r="101" spans="1:4" ht="45" customHeight="1">
      <c r="A101" s="302"/>
      <c r="B101" s="75" t="s">
        <v>1180</v>
      </c>
      <c r="C101" s="61" t="s">
        <v>1726</v>
      </c>
      <c r="D101" s="91">
        <v>43580</v>
      </c>
    </row>
    <row r="102" spans="1:4" ht="45" customHeight="1">
      <c r="A102" s="302"/>
      <c r="B102" s="75" t="s">
        <v>1180</v>
      </c>
      <c r="C102" s="61" t="s">
        <v>1727</v>
      </c>
      <c r="D102" s="91">
        <v>43580</v>
      </c>
    </row>
    <row r="103" spans="1:4" ht="45" customHeight="1">
      <c r="A103" s="302"/>
      <c r="B103" s="75" t="s">
        <v>1180</v>
      </c>
      <c r="C103" s="61" t="s">
        <v>1728</v>
      </c>
      <c r="D103" s="91">
        <v>43580</v>
      </c>
    </row>
    <row r="104" spans="1:4" ht="45" customHeight="1">
      <c r="A104" s="302"/>
      <c r="B104" s="75" t="s">
        <v>1180</v>
      </c>
      <c r="C104" s="61" t="s">
        <v>1729</v>
      </c>
      <c r="D104" s="91">
        <v>43580</v>
      </c>
    </row>
    <row r="105" spans="1:4" ht="45" customHeight="1">
      <c r="A105" s="302"/>
      <c r="B105" s="75" t="s">
        <v>1180</v>
      </c>
      <c r="C105" s="61" t="s">
        <v>1730</v>
      </c>
      <c r="D105" s="91">
        <v>43580</v>
      </c>
    </row>
    <row r="106" spans="1:4" ht="45" customHeight="1">
      <c r="A106" s="302"/>
      <c r="B106" s="75" t="s">
        <v>1180</v>
      </c>
      <c r="C106" s="61" t="s">
        <v>1731</v>
      </c>
      <c r="D106" s="91">
        <v>43580</v>
      </c>
    </row>
    <row r="107" spans="1:4" ht="45" customHeight="1">
      <c r="A107" s="302"/>
      <c r="B107" s="75" t="s">
        <v>1180</v>
      </c>
      <c r="C107" s="61" t="s">
        <v>1731</v>
      </c>
      <c r="D107" s="91">
        <v>43580</v>
      </c>
    </row>
    <row r="108" spans="1:4" ht="45" customHeight="1">
      <c r="A108" s="302"/>
      <c r="B108" s="75" t="s">
        <v>1180</v>
      </c>
      <c r="C108" s="61" t="s">
        <v>1732</v>
      </c>
      <c r="D108" s="91">
        <v>43592</v>
      </c>
    </row>
    <row r="109" spans="1:4" ht="45" customHeight="1">
      <c r="A109" s="302"/>
      <c r="B109" s="75" t="s">
        <v>1180</v>
      </c>
      <c r="C109" s="61" t="s">
        <v>1733</v>
      </c>
      <c r="D109" s="91">
        <v>43622</v>
      </c>
    </row>
    <row r="110" spans="1:4" ht="45" customHeight="1">
      <c r="A110" s="302"/>
      <c r="B110" s="75" t="s">
        <v>527</v>
      </c>
      <c r="C110" s="61" t="s">
        <v>1734</v>
      </c>
      <c r="D110" s="91">
        <v>43651</v>
      </c>
    </row>
    <row r="111" spans="1:4" ht="45" customHeight="1">
      <c r="A111" s="302"/>
      <c r="B111" s="75" t="s">
        <v>269</v>
      </c>
      <c r="C111" s="61" t="s">
        <v>1735</v>
      </c>
      <c r="D111" s="91">
        <v>43662</v>
      </c>
    </row>
    <row r="112" spans="1:4" ht="45" customHeight="1">
      <c r="A112" s="302"/>
      <c r="B112" s="75" t="s">
        <v>269</v>
      </c>
      <c r="C112" s="61" t="s">
        <v>1736</v>
      </c>
      <c r="D112" s="91">
        <v>43662</v>
      </c>
    </row>
    <row r="113" spans="1:4" ht="45" customHeight="1">
      <c r="A113" s="302"/>
      <c r="B113" s="75" t="s">
        <v>269</v>
      </c>
      <c r="C113" s="61" t="s">
        <v>1737</v>
      </c>
      <c r="D113" s="91">
        <v>43662</v>
      </c>
    </row>
    <row r="114" spans="1:4" ht="45" customHeight="1">
      <c r="A114" s="302"/>
      <c r="B114" s="75" t="s">
        <v>269</v>
      </c>
      <c r="C114" s="61" t="s">
        <v>1738</v>
      </c>
      <c r="D114" s="91">
        <v>43662</v>
      </c>
    </row>
    <row r="115" spans="1:4" ht="45" customHeight="1">
      <c r="A115" s="302"/>
      <c r="B115" s="75" t="s">
        <v>269</v>
      </c>
      <c r="C115" s="61" t="s">
        <v>1739</v>
      </c>
      <c r="D115" s="91">
        <v>43662</v>
      </c>
    </row>
    <row r="116" spans="1:4" ht="45" customHeight="1">
      <c r="A116" s="302"/>
      <c r="B116" s="75" t="s">
        <v>269</v>
      </c>
      <c r="C116" s="61" t="s">
        <v>1740</v>
      </c>
      <c r="D116" s="91">
        <v>43662</v>
      </c>
    </row>
    <row r="117" spans="1:4" ht="45" customHeight="1">
      <c r="A117" s="302"/>
      <c r="B117" s="75" t="s">
        <v>527</v>
      </c>
      <c r="C117" s="61" t="s">
        <v>1741</v>
      </c>
      <c r="D117" s="91">
        <v>43677</v>
      </c>
    </row>
    <row r="118" spans="1:4" ht="45" customHeight="1">
      <c r="A118" s="302"/>
      <c r="B118" s="75" t="s">
        <v>1180</v>
      </c>
      <c r="C118" s="61" t="s">
        <v>1742</v>
      </c>
      <c r="D118" s="91">
        <v>43697</v>
      </c>
    </row>
    <row r="119" spans="1:4" ht="45" customHeight="1">
      <c r="A119" s="302"/>
      <c r="B119" s="75" t="s">
        <v>1180</v>
      </c>
      <c r="C119" s="61" t="s">
        <v>1743</v>
      </c>
      <c r="D119" s="91">
        <v>43704</v>
      </c>
    </row>
    <row r="120" spans="1:4" ht="45" customHeight="1">
      <c r="A120" s="302"/>
      <c r="B120" s="75" t="s">
        <v>1180</v>
      </c>
      <c r="C120" s="61" t="s">
        <v>1744</v>
      </c>
      <c r="D120" s="91">
        <v>43706</v>
      </c>
    </row>
    <row r="121" spans="1:4" ht="45" customHeight="1">
      <c r="A121" s="302"/>
      <c r="B121" s="75" t="s">
        <v>809</v>
      </c>
      <c r="C121" s="61" t="s">
        <v>1745</v>
      </c>
      <c r="D121" s="91">
        <v>43704</v>
      </c>
    </row>
    <row r="122" spans="1:4" ht="45" customHeight="1">
      <c r="A122" s="302"/>
      <c r="B122" s="75" t="s">
        <v>1180</v>
      </c>
      <c r="C122" s="61" t="s">
        <v>1746</v>
      </c>
      <c r="D122" s="91">
        <v>43704</v>
      </c>
    </row>
    <row r="123" spans="1:4" ht="45" customHeight="1">
      <c r="A123" s="302"/>
      <c r="B123" s="75" t="s">
        <v>706</v>
      </c>
      <c r="C123" s="61" t="s">
        <v>1747</v>
      </c>
      <c r="D123" s="91">
        <v>43704</v>
      </c>
    </row>
    <row r="124" spans="1:4" ht="45" customHeight="1">
      <c r="A124" s="302"/>
      <c r="B124" s="75" t="s">
        <v>706</v>
      </c>
      <c r="C124" s="61" t="s">
        <v>1748</v>
      </c>
      <c r="D124" s="91">
        <v>43704</v>
      </c>
    </row>
    <row r="125" spans="1:4" ht="45" customHeight="1">
      <c r="A125" s="302"/>
      <c r="B125" s="75" t="s">
        <v>706</v>
      </c>
      <c r="C125" s="61" t="s">
        <v>1749</v>
      </c>
      <c r="D125" s="91">
        <v>43704</v>
      </c>
    </row>
    <row r="126" spans="1:4" ht="45" customHeight="1">
      <c r="A126" s="302"/>
      <c r="B126" s="75" t="s">
        <v>706</v>
      </c>
      <c r="C126" s="61" t="s">
        <v>1750</v>
      </c>
      <c r="D126" s="91">
        <v>43704</v>
      </c>
    </row>
    <row r="127" spans="1:4" ht="45" customHeight="1">
      <c r="A127" s="302"/>
      <c r="B127" s="75" t="s">
        <v>706</v>
      </c>
      <c r="C127" s="61" t="s">
        <v>1751</v>
      </c>
      <c r="D127" s="91">
        <v>43704</v>
      </c>
    </row>
    <row r="128" spans="1:4" ht="45" customHeight="1">
      <c r="A128" s="302"/>
      <c r="B128" s="75" t="s">
        <v>1752</v>
      </c>
      <c r="C128" s="61" t="s">
        <v>1753</v>
      </c>
      <c r="D128" s="91">
        <v>43697</v>
      </c>
    </row>
    <row r="129" spans="1:4" ht="45" customHeight="1">
      <c r="A129" s="302"/>
      <c r="B129" s="75" t="s">
        <v>1180</v>
      </c>
      <c r="C129" s="61" t="s">
        <v>1754</v>
      </c>
      <c r="D129" s="91">
        <v>43704</v>
      </c>
    </row>
    <row r="130" spans="1:4" ht="45" customHeight="1">
      <c r="A130" s="302"/>
      <c r="B130" s="75" t="s">
        <v>1755</v>
      </c>
      <c r="C130" s="61" t="s">
        <v>1756</v>
      </c>
      <c r="D130" s="91">
        <v>43706</v>
      </c>
    </row>
    <row r="131" spans="1:4" ht="45" customHeight="1">
      <c r="A131" s="302"/>
      <c r="B131" s="75" t="s">
        <v>1180</v>
      </c>
      <c r="C131" s="61" t="s">
        <v>1757</v>
      </c>
      <c r="D131" s="91">
        <v>43678</v>
      </c>
    </row>
    <row r="132" spans="1:4" ht="45" customHeight="1">
      <c r="A132" s="302"/>
      <c r="B132" s="75" t="s">
        <v>1180</v>
      </c>
      <c r="C132" s="61" t="s">
        <v>1758</v>
      </c>
      <c r="D132" s="91">
        <v>43712</v>
      </c>
    </row>
    <row r="133" spans="1:4" ht="45" customHeight="1">
      <c r="A133" s="302"/>
      <c r="B133" s="75" t="s">
        <v>1180</v>
      </c>
      <c r="C133" s="61" t="s">
        <v>1759</v>
      </c>
      <c r="D133" s="91">
        <v>43712</v>
      </c>
    </row>
    <row r="134" spans="1:4" ht="45" customHeight="1">
      <c r="A134" s="302"/>
      <c r="B134" s="75" t="s">
        <v>269</v>
      </c>
      <c r="C134" s="61" t="s">
        <v>1760</v>
      </c>
      <c r="D134" s="91">
        <v>43712</v>
      </c>
    </row>
    <row r="135" spans="1:4" ht="45" customHeight="1">
      <c r="A135" s="302"/>
      <c r="B135" s="75" t="s">
        <v>1180</v>
      </c>
      <c r="C135" s="61" t="s">
        <v>1761</v>
      </c>
      <c r="D135" s="91">
        <v>43712</v>
      </c>
    </row>
    <row r="136" spans="1:4" ht="45" customHeight="1">
      <c r="A136" s="302"/>
      <c r="B136" s="75" t="s">
        <v>1180</v>
      </c>
      <c r="C136" s="61" t="s">
        <v>1762</v>
      </c>
      <c r="D136" s="91">
        <v>43712</v>
      </c>
    </row>
    <row r="137" spans="1:4" ht="45" customHeight="1">
      <c r="A137" s="302"/>
      <c r="B137" s="75" t="s">
        <v>1180</v>
      </c>
      <c r="C137" s="61" t="s">
        <v>1763</v>
      </c>
      <c r="D137" s="91">
        <v>43712</v>
      </c>
    </row>
    <row r="138" spans="1:4" ht="45" customHeight="1">
      <c r="A138" s="302"/>
      <c r="B138" s="75" t="s">
        <v>1180</v>
      </c>
      <c r="C138" s="61" t="s">
        <v>1764</v>
      </c>
      <c r="D138" s="91">
        <v>43712</v>
      </c>
    </row>
    <row r="139" spans="1:4" ht="45" customHeight="1">
      <c r="A139" s="302"/>
      <c r="B139" s="75" t="s">
        <v>1180</v>
      </c>
      <c r="C139" s="61" t="s">
        <v>1765</v>
      </c>
      <c r="D139" s="91">
        <v>43712</v>
      </c>
    </row>
    <row r="140" spans="1:4" ht="45" customHeight="1">
      <c r="A140" s="302"/>
      <c r="B140" s="75" t="s">
        <v>1180</v>
      </c>
      <c r="C140" s="61" t="s">
        <v>1766</v>
      </c>
      <c r="D140" s="91">
        <v>43712</v>
      </c>
    </row>
    <row r="141" spans="1:4" ht="45" customHeight="1">
      <c r="A141" s="302"/>
      <c r="B141" s="75" t="s">
        <v>1180</v>
      </c>
      <c r="C141" s="61" t="s">
        <v>1767</v>
      </c>
      <c r="D141" s="91">
        <v>43712</v>
      </c>
    </row>
    <row r="142" spans="1:4" ht="45" customHeight="1">
      <c r="A142" s="302"/>
      <c r="B142" s="75" t="s">
        <v>1180</v>
      </c>
      <c r="C142" s="61" t="s">
        <v>1768</v>
      </c>
      <c r="D142" s="91">
        <v>43712</v>
      </c>
    </row>
    <row r="143" spans="1:4" ht="45" customHeight="1">
      <c r="A143" s="302"/>
      <c r="B143" s="75" t="s">
        <v>1180</v>
      </c>
      <c r="C143" s="61" t="s">
        <v>1769</v>
      </c>
      <c r="D143" s="91">
        <v>43712</v>
      </c>
    </row>
    <row r="144" spans="1:4" ht="45" customHeight="1">
      <c r="A144" s="302"/>
      <c r="B144" s="75" t="s">
        <v>1180</v>
      </c>
      <c r="C144" s="61" t="s">
        <v>1770</v>
      </c>
      <c r="D144" s="91">
        <v>43712</v>
      </c>
    </row>
    <row r="145" spans="1:4" ht="45" customHeight="1">
      <c r="A145" s="302"/>
      <c r="B145" s="75" t="s">
        <v>1180</v>
      </c>
      <c r="C145" s="61" t="s">
        <v>1771</v>
      </c>
      <c r="D145" s="91">
        <v>43712</v>
      </c>
    </row>
    <row r="146" spans="1:4" ht="45" customHeight="1">
      <c r="A146" s="302"/>
      <c r="B146" s="75" t="s">
        <v>1180</v>
      </c>
      <c r="C146" s="61" t="s">
        <v>1772</v>
      </c>
      <c r="D146" s="91">
        <v>43712</v>
      </c>
    </row>
    <row r="147" spans="1:4" ht="45" customHeight="1">
      <c r="A147" s="302"/>
      <c r="B147" s="75" t="s">
        <v>1180</v>
      </c>
      <c r="C147" s="61" t="s">
        <v>1773</v>
      </c>
      <c r="D147" s="91">
        <v>43712</v>
      </c>
    </row>
    <row r="148" spans="1:4" ht="45" customHeight="1">
      <c r="A148" s="302"/>
      <c r="B148" s="75" t="s">
        <v>1180</v>
      </c>
      <c r="C148" s="61" t="s">
        <v>1774</v>
      </c>
      <c r="D148" s="91">
        <v>43712</v>
      </c>
    </row>
    <row r="149" spans="1:4" ht="45" customHeight="1">
      <c r="A149" s="302"/>
      <c r="B149" s="75" t="s">
        <v>1180</v>
      </c>
      <c r="C149" s="61" t="s">
        <v>1775</v>
      </c>
      <c r="D149" s="91">
        <v>43712</v>
      </c>
    </row>
    <row r="150" spans="1:4" ht="45" customHeight="1">
      <c r="A150" s="302"/>
      <c r="B150" s="75" t="s">
        <v>1180</v>
      </c>
      <c r="C150" s="61" t="s">
        <v>1776</v>
      </c>
      <c r="D150" s="91">
        <v>43712</v>
      </c>
    </row>
    <row r="151" spans="1:4" ht="45" customHeight="1">
      <c r="A151" s="302"/>
      <c r="B151" s="75" t="s">
        <v>1180</v>
      </c>
      <c r="C151" s="61" t="s">
        <v>1777</v>
      </c>
      <c r="D151" s="91">
        <v>43712</v>
      </c>
    </row>
    <row r="152" spans="1:4" ht="45" customHeight="1">
      <c r="A152" s="302"/>
      <c r="B152" s="75" t="s">
        <v>1180</v>
      </c>
      <c r="C152" s="61" t="s">
        <v>1778</v>
      </c>
      <c r="D152" s="91">
        <v>43712</v>
      </c>
    </row>
    <row r="153" spans="1:4" ht="45" customHeight="1">
      <c r="A153" s="302"/>
      <c r="B153" s="75" t="s">
        <v>1180</v>
      </c>
      <c r="C153" s="61" t="s">
        <v>1779</v>
      </c>
      <c r="D153" s="91">
        <v>43712</v>
      </c>
    </row>
    <row r="154" spans="1:4" ht="45" customHeight="1">
      <c r="A154" s="302"/>
      <c r="B154" s="75" t="s">
        <v>1180</v>
      </c>
      <c r="C154" s="61" t="s">
        <v>1780</v>
      </c>
      <c r="D154" s="91">
        <v>43712</v>
      </c>
    </row>
    <row r="155" spans="1:4" ht="45" customHeight="1">
      <c r="A155" s="302"/>
      <c r="B155" s="75" t="s">
        <v>1180</v>
      </c>
      <c r="C155" s="61" t="s">
        <v>1781</v>
      </c>
      <c r="D155" s="91">
        <v>43712</v>
      </c>
    </row>
    <row r="156" spans="1:4" ht="45" customHeight="1">
      <c r="A156" s="302"/>
      <c r="B156" s="75" t="s">
        <v>1180</v>
      </c>
      <c r="C156" s="61" t="s">
        <v>1782</v>
      </c>
      <c r="D156" s="91">
        <v>43720</v>
      </c>
    </row>
    <row r="157" spans="1:4" ht="45" customHeight="1">
      <c r="A157" s="302"/>
      <c r="B157" s="75" t="s">
        <v>1180</v>
      </c>
      <c r="C157" s="61" t="s">
        <v>1783</v>
      </c>
      <c r="D157" s="91">
        <v>43720</v>
      </c>
    </row>
    <row r="158" spans="1:4" ht="45" customHeight="1">
      <c r="A158" s="302"/>
      <c r="B158" s="75" t="s">
        <v>1180</v>
      </c>
      <c r="C158" s="61" t="s">
        <v>1784</v>
      </c>
      <c r="D158" s="91">
        <v>43719</v>
      </c>
    </row>
    <row r="159" spans="1:4" ht="45" customHeight="1">
      <c r="A159" s="302"/>
      <c r="B159" s="75" t="s">
        <v>1180</v>
      </c>
      <c r="C159" s="61" t="s">
        <v>1785</v>
      </c>
      <c r="D159" s="91">
        <v>43727</v>
      </c>
    </row>
    <row r="160" spans="1:4" ht="45" customHeight="1">
      <c r="A160" s="302"/>
      <c r="B160" s="75" t="s">
        <v>1180</v>
      </c>
      <c r="C160" s="61" t="s">
        <v>1786</v>
      </c>
      <c r="D160" s="91">
        <v>43726</v>
      </c>
    </row>
    <row r="161" spans="1:4" ht="45" customHeight="1">
      <c r="A161" s="302"/>
      <c r="B161" s="75" t="s">
        <v>1180</v>
      </c>
      <c r="C161" s="61" t="s">
        <v>1787</v>
      </c>
      <c r="D161" s="91">
        <v>43726</v>
      </c>
    </row>
    <row r="162" spans="1:4" ht="45" customHeight="1">
      <c r="A162" s="302"/>
      <c r="B162" s="75" t="s">
        <v>1180</v>
      </c>
      <c r="C162" s="61" t="s">
        <v>1788</v>
      </c>
      <c r="D162" s="91">
        <v>43726</v>
      </c>
    </row>
    <row r="163" spans="1:4" ht="45" customHeight="1">
      <c r="A163" s="302"/>
      <c r="B163" s="75" t="s">
        <v>1789</v>
      </c>
      <c r="C163" s="61" t="s">
        <v>1790</v>
      </c>
      <c r="D163" s="91">
        <v>43727</v>
      </c>
    </row>
    <row r="164" spans="1:4" ht="45" customHeight="1">
      <c r="A164" s="302"/>
      <c r="B164" s="75" t="s">
        <v>1791</v>
      </c>
      <c r="C164" s="61" t="s">
        <v>1792</v>
      </c>
      <c r="D164" s="91">
        <v>43725</v>
      </c>
    </row>
    <row r="165" spans="1:4" ht="45" customHeight="1">
      <c r="A165" s="302"/>
      <c r="B165" s="75" t="s">
        <v>1793</v>
      </c>
      <c r="C165" s="61" t="s">
        <v>1794</v>
      </c>
      <c r="D165" s="91">
        <v>43725</v>
      </c>
    </row>
    <row r="166" spans="1:4" ht="45" customHeight="1">
      <c r="A166" s="302"/>
      <c r="B166" s="75" t="s">
        <v>706</v>
      </c>
      <c r="C166" s="61" t="s">
        <v>1795</v>
      </c>
      <c r="D166" s="91">
        <v>43734</v>
      </c>
    </row>
    <row r="167" spans="1:4" ht="45" customHeight="1">
      <c r="A167" s="302"/>
      <c r="B167" s="75" t="s">
        <v>706</v>
      </c>
      <c r="C167" s="61" t="s">
        <v>1796</v>
      </c>
      <c r="D167" s="91">
        <v>43734</v>
      </c>
    </row>
    <row r="168" spans="1:4" ht="45" customHeight="1">
      <c r="A168" s="302"/>
      <c r="B168" s="75" t="s">
        <v>706</v>
      </c>
      <c r="C168" s="61" t="s">
        <v>1797</v>
      </c>
      <c r="D168" s="91">
        <v>43734</v>
      </c>
    </row>
    <row r="169" spans="1:4" ht="45" customHeight="1">
      <c r="A169" s="302"/>
      <c r="B169" s="75" t="s">
        <v>706</v>
      </c>
      <c r="C169" s="61" t="s">
        <v>1798</v>
      </c>
      <c r="D169" s="91">
        <v>43734</v>
      </c>
    </row>
    <row r="170" spans="1:4" ht="45" customHeight="1">
      <c r="A170" s="302"/>
      <c r="B170" s="75" t="s">
        <v>706</v>
      </c>
      <c r="C170" s="61" t="s">
        <v>1799</v>
      </c>
      <c r="D170" s="91">
        <v>43734</v>
      </c>
    </row>
    <row r="171" spans="1:4" ht="45" customHeight="1" thickBot="1">
      <c r="A171" s="302"/>
      <c r="B171" s="75" t="s">
        <v>706</v>
      </c>
      <c r="C171" s="61" t="s">
        <v>1800</v>
      </c>
      <c r="D171" s="91">
        <v>43734</v>
      </c>
    </row>
    <row r="172" spans="1:4" ht="45" customHeight="1">
      <c r="A172" s="301">
        <v>2020</v>
      </c>
      <c r="B172" s="75" t="s">
        <v>706</v>
      </c>
      <c r="C172" s="61" t="s">
        <v>1801</v>
      </c>
      <c r="D172" s="91">
        <v>43734</v>
      </c>
    </row>
    <row r="173" spans="1:4" ht="45" customHeight="1">
      <c r="A173" s="302"/>
      <c r="B173" s="75" t="s">
        <v>706</v>
      </c>
      <c r="C173" s="61" t="s">
        <v>1802</v>
      </c>
      <c r="D173" s="91">
        <v>43734</v>
      </c>
    </row>
    <row r="174" spans="1:4" ht="45" customHeight="1">
      <c r="A174" s="302"/>
      <c r="B174" s="75" t="s">
        <v>706</v>
      </c>
      <c r="C174" s="61" t="s">
        <v>1803</v>
      </c>
      <c r="D174" s="91">
        <v>43747</v>
      </c>
    </row>
    <row r="175" spans="1:4" ht="45" customHeight="1">
      <c r="A175" s="302"/>
      <c r="B175" s="75" t="s">
        <v>1755</v>
      </c>
      <c r="C175" s="61" t="s">
        <v>1804</v>
      </c>
      <c r="D175" s="91">
        <v>43753</v>
      </c>
    </row>
    <row r="176" spans="1:4" ht="45" customHeight="1">
      <c r="A176" s="302"/>
      <c r="B176" s="75" t="s">
        <v>706</v>
      </c>
      <c r="C176" s="61" t="s">
        <v>1805</v>
      </c>
      <c r="D176" s="91">
        <v>43753</v>
      </c>
    </row>
    <row r="177" spans="1:4" ht="45" customHeight="1">
      <c r="A177" s="302"/>
      <c r="B177" s="75" t="s">
        <v>706</v>
      </c>
      <c r="C177" s="61" t="s">
        <v>1806</v>
      </c>
      <c r="D177" s="91">
        <v>43774</v>
      </c>
    </row>
    <row r="178" spans="1:4" ht="45" customHeight="1">
      <c r="A178" s="302"/>
      <c r="B178" s="75" t="s">
        <v>706</v>
      </c>
      <c r="C178" s="61" t="s">
        <v>1807</v>
      </c>
      <c r="D178" s="91">
        <v>43769</v>
      </c>
    </row>
    <row r="179" spans="1:4" ht="45" customHeight="1">
      <c r="A179" s="302"/>
      <c r="B179" s="75" t="s">
        <v>706</v>
      </c>
      <c r="C179" s="61" t="s">
        <v>1808</v>
      </c>
      <c r="D179" s="91">
        <v>43774</v>
      </c>
    </row>
    <row r="180" spans="1:4" ht="45" customHeight="1">
      <c r="A180" s="302"/>
      <c r="B180" s="75" t="s">
        <v>706</v>
      </c>
      <c r="C180" s="61" t="s">
        <v>1809</v>
      </c>
      <c r="D180" s="91">
        <v>43767</v>
      </c>
    </row>
    <row r="181" spans="1:4" ht="45" customHeight="1">
      <c r="A181" s="302"/>
      <c r="B181" s="75" t="s">
        <v>706</v>
      </c>
      <c r="C181" s="61" t="s">
        <v>1810</v>
      </c>
      <c r="D181" s="91">
        <v>43782</v>
      </c>
    </row>
    <row r="182" spans="1:4" ht="45" customHeight="1">
      <c r="A182" s="302"/>
      <c r="B182" s="75" t="s">
        <v>706</v>
      </c>
      <c r="C182" s="61" t="s">
        <v>1811</v>
      </c>
      <c r="D182" s="91">
        <v>43782</v>
      </c>
    </row>
    <row r="183" spans="1:4" ht="45" customHeight="1">
      <c r="A183" s="302"/>
      <c r="B183" s="75" t="s">
        <v>706</v>
      </c>
      <c r="C183" s="61" t="s">
        <v>1812</v>
      </c>
      <c r="D183" s="91">
        <v>43782</v>
      </c>
    </row>
    <row r="184" spans="1:4" ht="45" customHeight="1">
      <c r="A184" s="302"/>
      <c r="B184" s="75" t="s">
        <v>706</v>
      </c>
      <c r="C184" s="61" t="s">
        <v>1813</v>
      </c>
      <c r="D184" s="91">
        <v>43782</v>
      </c>
    </row>
    <row r="185" spans="1:4" ht="45" customHeight="1">
      <c r="A185" s="302"/>
      <c r="B185" s="75" t="s">
        <v>706</v>
      </c>
      <c r="C185" s="61" t="s">
        <v>1814</v>
      </c>
      <c r="D185" s="91">
        <v>43782</v>
      </c>
    </row>
    <row r="186" spans="1:4" ht="45" customHeight="1">
      <c r="A186" s="302"/>
      <c r="B186" s="75" t="s">
        <v>706</v>
      </c>
      <c r="C186" s="61" t="s">
        <v>1815</v>
      </c>
      <c r="D186" s="91">
        <v>43782</v>
      </c>
    </row>
    <row r="187" spans="1:4" ht="45" customHeight="1">
      <c r="A187" s="302"/>
      <c r="B187" s="75" t="s">
        <v>706</v>
      </c>
      <c r="C187" s="61" t="s">
        <v>1816</v>
      </c>
      <c r="D187" s="91">
        <v>43783</v>
      </c>
    </row>
    <row r="188" spans="1:4" ht="45" customHeight="1">
      <c r="A188" s="302"/>
      <c r="B188" s="75" t="s">
        <v>706</v>
      </c>
      <c r="C188" s="61" t="s">
        <v>1817</v>
      </c>
      <c r="D188" s="91">
        <v>43781</v>
      </c>
    </row>
    <row r="189" spans="1:4" ht="45" customHeight="1">
      <c r="A189" s="302"/>
      <c r="B189" s="75" t="s">
        <v>706</v>
      </c>
      <c r="C189" s="61" t="s">
        <v>1818</v>
      </c>
      <c r="D189" s="91">
        <v>43783</v>
      </c>
    </row>
    <row r="190" spans="1:4" ht="45" customHeight="1">
      <c r="A190" s="302"/>
      <c r="B190" s="75" t="s">
        <v>706</v>
      </c>
      <c r="C190" s="61" t="s">
        <v>1819</v>
      </c>
      <c r="D190" s="91">
        <v>43783</v>
      </c>
    </row>
    <row r="191" spans="1:4" ht="45" customHeight="1">
      <c r="A191" s="302"/>
      <c r="B191" s="75" t="s">
        <v>706</v>
      </c>
      <c r="C191" s="61" t="s">
        <v>1820</v>
      </c>
      <c r="D191" s="91">
        <v>43788</v>
      </c>
    </row>
    <row r="192" spans="1:4" ht="45" customHeight="1">
      <c r="A192" s="302"/>
      <c r="B192" s="75" t="s">
        <v>706</v>
      </c>
      <c r="C192" s="61" t="s">
        <v>1821</v>
      </c>
      <c r="D192" s="91">
        <v>43802</v>
      </c>
    </row>
    <row r="193" spans="1:4" ht="45" customHeight="1">
      <c r="A193" s="302"/>
      <c r="B193" s="75" t="s">
        <v>706</v>
      </c>
      <c r="C193" s="61" t="s">
        <v>1822</v>
      </c>
      <c r="D193" s="91">
        <v>43839</v>
      </c>
    </row>
    <row r="194" spans="1:4" ht="45" customHeight="1">
      <c r="A194" s="302"/>
      <c r="B194" s="75" t="s">
        <v>706</v>
      </c>
      <c r="C194" s="61" t="s">
        <v>1823</v>
      </c>
      <c r="D194" s="91">
        <v>43839</v>
      </c>
    </row>
    <row r="195" spans="1:4" ht="45" customHeight="1">
      <c r="A195" s="302"/>
      <c r="B195" s="75" t="s">
        <v>706</v>
      </c>
      <c r="C195" s="61" t="s">
        <v>1824</v>
      </c>
      <c r="D195" s="91">
        <v>43839</v>
      </c>
    </row>
    <row r="196" spans="1:4" ht="45" customHeight="1">
      <c r="A196" s="302"/>
      <c r="B196" s="75" t="s">
        <v>706</v>
      </c>
      <c r="C196" s="61" t="s">
        <v>1825</v>
      </c>
      <c r="D196" s="91">
        <v>43846</v>
      </c>
    </row>
    <row r="197" spans="1:4" ht="45" customHeight="1">
      <c r="A197" s="302"/>
      <c r="B197" s="75" t="s">
        <v>706</v>
      </c>
      <c r="C197" s="61" t="s">
        <v>1826</v>
      </c>
      <c r="D197" s="91">
        <v>43846</v>
      </c>
    </row>
    <row r="198" spans="1:4" ht="45" customHeight="1">
      <c r="A198" s="302"/>
      <c r="B198" s="75" t="s">
        <v>706</v>
      </c>
      <c r="C198" s="61" t="s">
        <v>1827</v>
      </c>
      <c r="D198" s="91">
        <v>43846</v>
      </c>
    </row>
    <row r="199" spans="1:4" ht="45" customHeight="1">
      <c r="A199" s="302"/>
      <c r="B199" s="75" t="s">
        <v>706</v>
      </c>
      <c r="C199" s="61" t="s">
        <v>1828</v>
      </c>
      <c r="D199" s="91">
        <v>43846</v>
      </c>
    </row>
    <row r="200" spans="1:4" ht="45" customHeight="1">
      <c r="A200" s="302"/>
      <c r="B200" s="75" t="s">
        <v>706</v>
      </c>
      <c r="C200" s="61" t="s">
        <v>1829</v>
      </c>
      <c r="D200" s="91">
        <v>43845</v>
      </c>
    </row>
    <row r="201" spans="1:4" ht="45" customHeight="1">
      <c r="A201" s="302"/>
      <c r="B201" s="75" t="s">
        <v>706</v>
      </c>
      <c r="C201" s="61" t="s">
        <v>1830</v>
      </c>
      <c r="D201" s="91">
        <v>43845</v>
      </c>
    </row>
    <row r="202" spans="1:4" ht="45" customHeight="1">
      <c r="A202" s="302"/>
      <c r="B202" s="75" t="s">
        <v>706</v>
      </c>
      <c r="C202" s="61" t="s">
        <v>1831</v>
      </c>
      <c r="D202" s="91">
        <v>43845</v>
      </c>
    </row>
    <row r="203" spans="1:4" ht="45" customHeight="1">
      <c r="A203" s="302"/>
      <c r="B203" s="75" t="s">
        <v>706</v>
      </c>
      <c r="C203" s="61" t="s">
        <v>1832</v>
      </c>
      <c r="D203" s="91">
        <v>43845</v>
      </c>
    </row>
    <row r="204" spans="1:4" ht="45" customHeight="1">
      <c r="A204" s="302"/>
      <c r="B204" s="75" t="s">
        <v>706</v>
      </c>
      <c r="C204" s="61" t="s">
        <v>1833</v>
      </c>
      <c r="D204" s="91">
        <v>43845</v>
      </c>
    </row>
    <row r="205" spans="1:4" ht="45" customHeight="1">
      <c r="A205" s="302"/>
      <c r="B205" s="75" t="s">
        <v>706</v>
      </c>
      <c r="C205" s="61" t="s">
        <v>1834</v>
      </c>
      <c r="D205" s="91">
        <v>43845</v>
      </c>
    </row>
    <row r="206" spans="1:4" ht="45" customHeight="1">
      <c r="A206" s="302"/>
      <c r="B206" s="75" t="s">
        <v>706</v>
      </c>
      <c r="C206" s="61" t="s">
        <v>1835</v>
      </c>
      <c r="D206" s="91">
        <v>43845</v>
      </c>
    </row>
    <row r="207" spans="1:4" ht="45" customHeight="1">
      <c r="A207" s="302"/>
      <c r="B207" s="75" t="s">
        <v>706</v>
      </c>
      <c r="C207" s="61" t="s">
        <v>1836</v>
      </c>
      <c r="D207" s="91">
        <v>43845</v>
      </c>
    </row>
    <row r="208" spans="1:4" ht="45" customHeight="1">
      <c r="A208" s="302"/>
      <c r="B208" s="75" t="s">
        <v>706</v>
      </c>
      <c r="C208" s="61" t="s">
        <v>1837</v>
      </c>
      <c r="D208" s="91">
        <v>43845</v>
      </c>
    </row>
    <row r="209" spans="1:4" ht="45" customHeight="1">
      <c r="A209" s="302"/>
      <c r="B209" s="75" t="s">
        <v>706</v>
      </c>
      <c r="C209" s="61" t="s">
        <v>1838</v>
      </c>
      <c r="D209" s="91">
        <v>43844</v>
      </c>
    </row>
    <row r="210" spans="1:4" ht="45" customHeight="1">
      <c r="A210" s="302"/>
      <c r="B210" s="75" t="s">
        <v>706</v>
      </c>
      <c r="C210" s="61" t="s">
        <v>1839</v>
      </c>
      <c r="D210" s="91">
        <v>43844</v>
      </c>
    </row>
    <row r="211" spans="1:4" ht="45" customHeight="1">
      <c r="A211" s="302"/>
      <c r="B211" s="75" t="s">
        <v>706</v>
      </c>
      <c r="C211" s="61" t="s">
        <v>1840</v>
      </c>
      <c r="D211" s="91">
        <v>43844</v>
      </c>
    </row>
    <row r="212" spans="1:4" ht="45" customHeight="1">
      <c r="A212" s="302"/>
      <c r="B212" s="75" t="s">
        <v>706</v>
      </c>
      <c r="C212" s="61" t="s">
        <v>1841</v>
      </c>
      <c r="D212" s="91">
        <v>43844</v>
      </c>
    </row>
    <row r="213" spans="1:4" ht="45" customHeight="1">
      <c r="A213" s="302"/>
      <c r="B213" s="75" t="s">
        <v>706</v>
      </c>
      <c r="C213" s="61" t="s">
        <v>1842</v>
      </c>
      <c r="D213" s="91">
        <v>43852</v>
      </c>
    </row>
    <row r="214" spans="1:4" ht="45" customHeight="1" thickBot="1">
      <c r="A214" s="302"/>
      <c r="B214" s="75" t="s">
        <v>706</v>
      </c>
      <c r="C214" s="61" t="s">
        <v>1184</v>
      </c>
      <c r="D214" s="91">
        <v>43852</v>
      </c>
    </row>
    <row r="215" spans="1:4" ht="45" customHeight="1">
      <c r="A215" s="305">
        <v>2021</v>
      </c>
      <c r="B215" s="75" t="s">
        <v>1755</v>
      </c>
      <c r="C215" s="61" t="s">
        <v>1843</v>
      </c>
      <c r="D215" s="91">
        <v>43851</v>
      </c>
    </row>
    <row r="216" spans="1:4" ht="45" customHeight="1">
      <c r="A216" s="306"/>
      <c r="B216" s="75" t="s">
        <v>706</v>
      </c>
      <c r="C216" s="61" t="s">
        <v>1844</v>
      </c>
      <c r="D216" s="91">
        <v>43852</v>
      </c>
    </row>
    <row r="217" spans="1:4" ht="45" customHeight="1">
      <c r="A217" s="306"/>
      <c r="B217" s="75" t="s">
        <v>706</v>
      </c>
      <c r="C217" s="61" t="s">
        <v>1845</v>
      </c>
      <c r="D217" s="91">
        <v>43852</v>
      </c>
    </row>
    <row r="218" spans="1:4" ht="45" customHeight="1">
      <c r="A218" s="306"/>
      <c r="B218" s="75" t="s">
        <v>1846</v>
      </c>
      <c r="C218" s="61" t="s">
        <v>1847</v>
      </c>
      <c r="D218" s="91">
        <v>43860</v>
      </c>
    </row>
    <row r="219" spans="1:4" ht="45" customHeight="1">
      <c r="A219" s="306"/>
      <c r="B219" s="75" t="s">
        <v>706</v>
      </c>
      <c r="C219" s="61" t="s">
        <v>1848</v>
      </c>
      <c r="D219" s="91">
        <v>43859</v>
      </c>
    </row>
    <row r="220" spans="1:4" ht="45" customHeight="1">
      <c r="A220" s="306"/>
      <c r="B220" s="75" t="s">
        <v>706</v>
      </c>
      <c r="C220" s="61" t="s">
        <v>1849</v>
      </c>
      <c r="D220" s="91">
        <v>43859</v>
      </c>
    </row>
    <row r="221" spans="1:4" ht="45" customHeight="1">
      <c r="A221" s="306"/>
      <c r="B221" s="75" t="s">
        <v>706</v>
      </c>
      <c r="C221" s="61" t="s">
        <v>1850</v>
      </c>
      <c r="D221" s="91">
        <v>43866</v>
      </c>
    </row>
    <row r="222" spans="1:4" ht="45" customHeight="1">
      <c r="A222" s="306"/>
      <c r="B222" s="75" t="s">
        <v>1755</v>
      </c>
      <c r="C222" s="61" t="s">
        <v>1851</v>
      </c>
      <c r="D222" s="91">
        <v>43865</v>
      </c>
    </row>
    <row r="223" spans="1:4" ht="45" customHeight="1">
      <c r="A223" s="306"/>
      <c r="B223" s="75" t="s">
        <v>706</v>
      </c>
      <c r="C223" s="61" t="s">
        <v>1852</v>
      </c>
      <c r="D223" s="91">
        <v>43866</v>
      </c>
    </row>
    <row r="224" spans="1:4" ht="45" customHeight="1">
      <c r="A224" s="306"/>
      <c r="B224" s="75" t="s">
        <v>706</v>
      </c>
      <c r="C224" s="61" t="s">
        <v>1853</v>
      </c>
      <c r="D224" s="91">
        <v>43895</v>
      </c>
    </row>
    <row r="225" spans="1:4" ht="45" customHeight="1">
      <c r="A225" s="306"/>
      <c r="B225" s="75" t="s">
        <v>706</v>
      </c>
      <c r="C225" s="61" t="s">
        <v>1854</v>
      </c>
      <c r="D225" s="91">
        <v>43895</v>
      </c>
    </row>
    <row r="226" spans="1:4" ht="45" customHeight="1">
      <c r="A226" s="306"/>
      <c r="B226" s="75" t="s">
        <v>706</v>
      </c>
      <c r="C226" s="61" t="s">
        <v>1855</v>
      </c>
      <c r="D226" s="91">
        <v>43895</v>
      </c>
    </row>
    <row r="227" spans="1:4" ht="45" customHeight="1">
      <c r="A227" s="306"/>
      <c r="B227" s="75" t="s">
        <v>706</v>
      </c>
      <c r="C227" s="61" t="s">
        <v>1856</v>
      </c>
      <c r="D227" s="91">
        <v>43902</v>
      </c>
    </row>
    <row r="228" spans="1:4" ht="45" customHeight="1">
      <c r="A228" s="306"/>
      <c r="B228" s="75" t="s">
        <v>706</v>
      </c>
      <c r="C228" s="61" t="s">
        <v>1857</v>
      </c>
      <c r="D228" s="91">
        <v>43902</v>
      </c>
    </row>
    <row r="229" spans="1:4" ht="45" customHeight="1">
      <c r="A229" s="306"/>
      <c r="B229" s="75" t="s">
        <v>706</v>
      </c>
      <c r="C229" s="61" t="s">
        <v>1697</v>
      </c>
      <c r="D229" s="91">
        <v>43902</v>
      </c>
    </row>
    <row r="230" spans="1:4" ht="45" customHeight="1">
      <c r="A230" s="306"/>
      <c r="B230" s="75" t="s">
        <v>706</v>
      </c>
      <c r="C230" s="61" t="s">
        <v>1858</v>
      </c>
      <c r="D230" s="91">
        <v>43902</v>
      </c>
    </row>
    <row r="231" spans="1:4" ht="45" customHeight="1">
      <c r="A231" s="306"/>
      <c r="B231" s="75" t="s">
        <v>706</v>
      </c>
      <c r="C231" s="61" t="s">
        <v>1859</v>
      </c>
      <c r="D231" s="91">
        <v>43902</v>
      </c>
    </row>
    <row r="232" spans="1:4" ht="45" customHeight="1">
      <c r="A232" s="306"/>
      <c r="B232" s="75" t="s">
        <v>706</v>
      </c>
      <c r="C232" s="61" t="s">
        <v>1860</v>
      </c>
      <c r="D232" s="91">
        <v>43902</v>
      </c>
    </row>
    <row r="233" spans="1:4" ht="45" customHeight="1">
      <c r="A233" s="306"/>
      <c r="B233" s="75" t="s">
        <v>706</v>
      </c>
      <c r="C233" s="61" t="s">
        <v>1861</v>
      </c>
      <c r="D233" s="91" t="s">
        <v>1862</v>
      </c>
    </row>
    <row r="234" spans="1:4" ht="45" customHeight="1">
      <c r="A234" s="306"/>
      <c r="B234" s="75" t="s">
        <v>706</v>
      </c>
      <c r="C234" s="61" t="s">
        <v>1863</v>
      </c>
      <c r="D234" s="91" t="s">
        <v>1862</v>
      </c>
    </row>
    <row r="235" spans="1:4" ht="45" customHeight="1">
      <c r="A235" s="306"/>
      <c r="B235" s="75" t="s">
        <v>269</v>
      </c>
      <c r="C235" s="61" t="s">
        <v>1864</v>
      </c>
      <c r="D235" s="91">
        <v>44090</v>
      </c>
    </row>
    <row r="236" spans="1:4" ht="45" customHeight="1">
      <c r="A236" s="306"/>
      <c r="B236" s="75" t="s">
        <v>706</v>
      </c>
      <c r="C236" s="61" t="s">
        <v>1865</v>
      </c>
      <c r="D236" s="91">
        <v>44208</v>
      </c>
    </row>
    <row r="237" spans="1:4" ht="45" customHeight="1">
      <c r="A237" s="306"/>
      <c r="B237" s="75" t="s">
        <v>706</v>
      </c>
      <c r="C237" s="61" t="s">
        <v>1866</v>
      </c>
      <c r="D237" s="91" t="s">
        <v>1867</v>
      </c>
    </row>
    <row r="238" spans="1:4" ht="45" customHeight="1">
      <c r="A238" s="306"/>
      <c r="B238" s="75" t="s">
        <v>706</v>
      </c>
      <c r="C238" s="61" t="s">
        <v>1868</v>
      </c>
      <c r="D238" s="91" t="s">
        <v>1867</v>
      </c>
    </row>
    <row r="239" spans="1:4" ht="45" customHeight="1">
      <c r="A239" s="306"/>
      <c r="B239" s="75" t="s">
        <v>706</v>
      </c>
      <c r="C239" s="61" t="s">
        <v>1869</v>
      </c>
      <c r="D239" s="91" t="s">
        <v>1867</v>
      </c>
    </row>
    <row r="240" spans="1:4" ht="45" customHeight="1">
      <c r="A240" s="306"/>
      <c r="B240" s="75" t="s">
        <v>706</v>
      </c>
      <c r="C240" s="61" t="s">
        <v>1870</v>
      </c>
      <c r="D240" s="91" t="s">
        <v>1867</v>
      </c>
    </row>
    <row r="241" spans="1:4" ht="45" customHeight="1">
      <c r="A241" s="306"/>
      <c r="B241" s="75" t="s">
        <v>706</v>
      </c>
      <c r="C241" s="61" t="s">
        <v>1871</v>
      </c>
      <c r="D241" s="91" t="s">
        <v>1867</v>
      </c>
    </row>
    <row r="242" spans="1:4" ht="45" customHeight="1">
      <c r="A242" s="306"/>
      <c r="B242" s="75" t="s">
        <v>706</v>
      </c>
      <c r="C242" s="61" t="s">
        <v>1872</v>
      </c>
      <c r="D242" s="91" t="s">
        <v>1867</v>
      </c>
    </row>
    <row r="243" spans="1:4" ht="45" customHeight="1">
      <c r="A243" s="306"/>
      <c r="B243" s="75" t="s">
        <v>706</v>
      </c>
      <c r="C243" s="61" t="s">
        <v>1873</v>
      </c>
      <c r="D243" s="91" t="s">
        <v>1867</v>
      </c>
    </row>
    <row r="244" spans="1:4" ht="45" customHeight="1">
      <c r="A244" s="306"/>
      <c r="B244" s="75" t="s">
        <v>706</v>
      </c>
      <c r="C244" s="61" t="s">
        <v>1874</v>
      </c>
      <c r="D244" s="91" t="s">
        <v>1867</v>
      </c>
    </row>
    <row r="245" spans="1:4" ht="45" customHeight="1">
      <c r="A245" s="306"/>
      <c r="B245" s="75" t="s">
        <v>706</v>
      </c>
      <c r="C245" s="61" t="s">
        <v>1875</v>
      </c>
      <c r="D245" s="91" t="s">
        <v>1867</v>
      </c>
    </row>
    <row r="246" spans="1:4" ht="45" customHeight="1">
      <c r="A246" s="306"/>
      <c r="B246" s="75" t="s">
        <v>706</v>
      </c>
      <c r="C246" s="61" t="s">
        <v>1876</v>
      </c>
      <c r="D246" s="91" t="s">
        <v>1867</v>
      </c>
    </row>
    <row r="247" spans="1:4" ht="45" customHeight="1">
      <c r="A247" s="306"/>
      <c r="B247" s="75" t="s">
        <v>706</v>
      </c>
      <c r="C247" s="61" t="s">
        <v>1877</v>
      </c>
      <c r="D247" s="91" t="s">
        <v>1867</v>
      </c>
    </row>
    <row r="248" spans="1:4" ht="45" customHeight="1">
      <c r="A248" s="306"/>
      <c r="B248" s="75" t="s">
        <v>706</v>
      </c>
      <c r="C248" s="61" t="s">
        <v>1878</v>
      </c>
      <c r="D248" s="91" t="s">
        <v>1867</v>
      </c>
    </row>
    <row r="249" spans="1:4" ht="45" customHeight="1">
      <c r="A249" s="306"/>
      <c r="B249" s="75" t="s">
        <v>706</v>
      </c>
      <c r="C249" s="61" t="s">
        <v>1879</v>
      </c>
      <c r="D249" s="91" t="s">
        <v>1867</v>
      </c>
    </row>
    <row r="250" spans="1:4" ht="45" customHeight="1">
      <c r="A250" s="306"/>
      <c r="B250" s="75" t="s">
        <v>706</v>
      </c>
      <c r="C250" s="61" t="s">
        <v>1880</v>
      </c>
      <c r="D250" s="91" t="s">
        <v>1867</v>
      </c>
    </row>
    <row r="251" spans="1:4" ht="45" customHeight="1">
      <c r="A251" s="306"/>
      <c r="B251" s="75" t="s">
        <v>706</v>
      </c>
      <c r="C251" s="61" t="s">
        <v>1881</v>
      </c>
      <c r="D251" s="91" t="s">
        <v>1867</v>
      </c>
    </row>
    <row r="252" spans="1:4" ht="45" customHeight="1">
      <c r="A252" s="306"/>
      <c r="B252" s="75" t="s">
        <v>706</v>
      </c>
      <c r="C252" s="61" t="s">
        <v>1882</v>
      </c>
      <c r="D252" s="91" t="s">
        <v>1867</v>
      </c>
    </row>
    <row r="253" spans="1:4" ht="45" customHeight="1">
      <c r="A253" s="306"/>
      <c r="B253" s="75" t="s">
        <v>706</v>
      </c>
      <c r="C253" s="61" t="s">
        <v>1883</v>
      </c>
      <c r="D253" s="91" t="s">
        <v>1867</v>
      </c>
    </row>
    <row r="254" spans="1:4" ht="45" customHeight="1">
      <c r="A254" s="306"/>
      <c r="B254" s="75" t="s">
        <v>706</v>
      </c>
      <c r="C254" s="61" t="s">
        <v>1824</v>
      </c>
      <c r="D254" s="91" t="s">
        <v>1867</v>
      </c>
    </row>
    <row r="255" spans="1:4" ht="45" customHeight="1">
      <c r="A255" s="306"/>
      <c r="B255" s="75" t="s">
        <v>1884</v>
      </c>
      <c r="C255" s="61" t="s">
        <v>1885</v>
      </c>
      <c r="D255" s="91">
        <v>44231</v>
      </c>
    </row>
    <row r="256" spans="1:4" ht="45" customHeight="1">
      <c r="A256" s="306"/>
      <c r="B256" s="75" t="s">
        <v>706</v>
      </c>
      <c r="C256" s="61" t="s">
        <v>1886</v>
      </c>
      <c r="D256" s="91">
        <v>44298</v>
      </c>
    </row>
    <row r="257" spans="1:4" ht="45" customHeight="1">
      <c r="A257" s="306"/>
      <c r="B257" s="75" t="s">
        <v>706</v>
      </c>
      <c r="C257" s="61" t="s">
        <v>1680</v>
      </c>
      <c r="D257" s="91">
        <v>44306</v>
      </c>
    </row>
    <row r="258" spans="1:4" ht="45" customHeight="1">
      <c r="A258" s="306"/>
      <c r="B258" s="75" t="s">
        <v>1887</v>
      </c>
      <c r="C258" s="61" t="s">
        <v>1888</v>
      </c>
      <c r="D258" s="91">
        <v>44334</v>
      </c>
    </row>
    <row r="259" spans="1:4" ht="45" customHeight="1">
      <c r="A259" s="306"/>
      <c r="B259" s="75" t="s">
        <v>1889</v>
      </c>
      <c r="C259" s="61" t="s">
        <v>1890</v>
      </c>
      <c r="D259" s="91">
        <v>44321</v>
      </c>
    </row>
    <row r="260" spans="1:4" ht="45" customHeight="1">
      <c r="A260" s="306"/>
      <c r="B260" s="75" t="s">
        <v>97</v>
      </c>
      <c r="C260" s="61" t="s">
        <v>1891</v>
      </c>
      <c r="D260" s="91">
        <v>44335</v>
      </c>
    </row>
    <row r="261" spans="1:4" ht="45" customHeight="1">
      <c r="A261" s="306"/>
      <c r="B261" s="75" t="s">
        <v>97</v>
      </c>
      <c r="C261" s="61" t="s">
        <v>1892</v>
      </c>
      <c r="D261" s="91">
        <v>44334</v>
      </c>
    </row>
    <row r="262" spans="1:4" ht="45" customHeight="1">
      <c r="A262" s="306"/>
      <c r="B262" s="75" t="s">
        <v>97</v>
      </c>
      <c r="C262" s="61" t="s">
        <v>1893</v>
      </c>
      <c r="D262" s="91">
        <v>44334</v>
      </c>
    </row>
    <row r="263" spans="1:4" ht="45" customHeight="1">
      <c r="A263" s="306"/>
      <c r="B263" s="75" t="s">
        <v>97</v>
      </c>
      <c r="C263" s="61" t="s">
        <v>1894</v>
      </c>
      <c r="D263" s="91">
        <v>44334</v>
      </c>
    </row>
    <row r="264" spans="1:4" ht="45" customHeight="1">
      <c r="A264" s="306"/>
      <c r="B264" s="75" t="s">
        <v>334</v>
      </c>
      <c r="C264" s="61" t="s">
        <v>1895</v>
      </c>
      <c r="D264" s="91">
        <v>44334</v>
      </c>
    </row>
    <row r="265" spans="1:4" ht="45" customHeight="1">
      <c r="A265" s="306"/>
      <c r="B265" s="75" t="s">
        <v>334</v>
      </c>
      <c r="C265" s="61" t="s">
        <v>1896</v>
      </c>
      <c r="D265" s="91">
        <v>44337</v>
      </c>
    </row>
    <row r="266" spans="1:4" ht="45" customHeight="1">
      <c r="A266" s="306"/>
      <c r="B266" s="75" t="s">
        <v>334</v>
      </c>
      <c r="C266" s="61" t="s">
        <v>1897</v>
      </c>
      <c r="D266" s="91">
        <v>44334</v>
      </c>
    </row>
    <row r="267" spans="1:4" ht="45" customHeight="1">
      <c r="A267" s="306"/>
      <c r="B267" s="75" t="s">
        <v>1887</v>
      </c>
      <c r="C267" s="61" t="s">
        <v>1898</v>
      </c>
      <c r="D267" s="91">
        <v>44347</v>
      </c>
    </row>
    <row r="268" spans="1:4" ht="45" customHeight="1">
      <c r="A268" s="306"/>
      <c r="B268" s="75" t="s">
        <v>706</v>
      </c>
      <c r="C268" s="61" t="s">
        <v>1899</v>
      </c>
      <c r="D268" s="91">
        <v>44348</v>
      </c>
    </row>
    <row r="269" spans="1:4" ht="45" customHeight="1">
      <c r="A269" s="306"/>
      <c r="B269" s="75" t="s">
        <v>274</v>
      </c>
      <c r="C269" s="61" t="s">
        <v>1900</v>
      </c>
      <c r="D269" s="91">
        <v>44348</v>
      </c>
    </row>
    <row r="270" spans="1:4" ht="45" customHeight="1">
      <c r="A270" s="306"/>
      <c r="B270" s="75" t="s">
        <v>97</v>
      </c>
      <c r="C270" s="61" t="s">
        <v>1901</v>
      </c>
      <c r="D270" s="91">
        <v>44356</v>
      </c>
    </row>
    <row r="271" spans="1:4" ht="45" customHeight="1">
      <c r="A271" s="306"/>
      <c r="B271" s="75" t="s">
        <v>97</v>
      </c>
      <c r="C271" s="61" t="s">
        <v>1902</v>
      </c>
      <c r="D271" s="91">
        <v>44356</v>
      </c>
    </row>
    <row r="272" spans="1:4" ht="45" customHeight="1">
      <c r="A272" s="306"/>
      <c r="B272" s="75" t="s">
        <v>1889</v>
      </c>
      <c r="C272" s="61" t="s">
        <v>1903</v>
      </c>
      <c r="D272" s="91">
        <v>44367</v>
      </c>
    </row>
    <row r="273" spans="1:4" ht="45" customHeight="1">
      <c r="A273" s="306"/>
      <c r="B273" s="75" t="s">
        <v>274</v>
      </c>
      <c r="C273" s="61" t="s">
        <v>1904</v>
      </c>
      <c r="D273" s="91">
        <v>44374</v>
      </c>
    </row>
    <row r="274" spans="1:4" ht="45" customHeight="1">
      <c r="A274" s="306"/>
      <c r="B274" s="75" t="s">
        <v>97</v>
      </c>
      <c r="C274" s="61" t="s">
        <v>1905</v>
      </c>
      <c r="D274" s="91">
        <v>44377</v>
      </c>
    </row>
    <row r="275" spans="1:4" ht="45" customHeight="1">
      <c r="A275" s="306"/>
      <c r="B275" s="75" t="s">
        <v>97</v>
      </c>
      <c r="C275" s="61" t="s">
        <v>1906</v>
      </c>
      <c r="D275" s="91">
        <v>44378</v>
      </c>
    </row>
    <row r="276" spans="1:4" ht="45" customHeight="1">
      <c r="A276" s="306"/>
      <c r="B276" s="75" t="s">
        <v>1887</v>
      </c>
      <c r="C276" s="61" t="s">
        <v>1907</v>
      </c>
      <c r="D276" s="91">
        <v>44376</v>
      </c>
    </row>
    <row r="277" spans="1:4" ht="45" customHeight="1">
      <c r="A277" s="306"/>
      <c r="B277" s="75" t="s">
        <v>334</v>
      </c>
      <c r="C277" s="61" t="s">
        <v>1908</v>
      </c>
      <c r="D277" s="91">
        <v>44385</v>
      </c>
    </row>
    <row r="278" spans="1:4" ht="45" customHeight="1">
      <c r="A278" s="306"/>
      <c r="B278" s="75" t="s">
        <v>274</v>
      </c>
      <c r="C278" s="61" t="s">
        <v>1909</v>
      </c>
      <c r="D278" s="91">
        <v>44387</v>
      </c>
    </row>
    <row r="279" spans="1:4" ht="45" customHeight="1">
      <c r="A279" s="306"/>
      <c r="B279" s="75" t="s">
        <v>334</v>
      </c>
      <c r="C279" s="61" t="s">
        <v>1910</v>
      </c>
      <c r="D279" s="91">
        <v>44403</v>
      </c>
    </row>
    <row r="280" spans="1:4" ht="45" customHeight="1">
      <c r="A280" s="306"/>
      <c r="B280" s="75" t="s">
        <v>97</v>
      </c>
      <c r="C280" s="61" t="s">
        <v>1911</v>
      </c>
      <c r="D280" s="91">
        <v>44406</v>
      </c>
    </row>
    <row r="281" spans="1:4" ht="45" customHeight="1">
      <c r="A281" s="306"/>
      <c r="B281" s="75" t="s">
        <v>97</v>
      </c>
      <c r="C281" s="61" t="s">
        <v>1912</v>
      </c>
      <c r="D281" s="91">
        <v>44406</v>
      </c>
    </row>
    <row r="282" spans="1:4" ht="45" customHeight="1">
      <c r="A282" s="306"/>
      <c r="B282" s="75" t="s">
        <v>97</v>
      </c>
      <c r="C282" s="61" t="s">
        <v>1913</v>
      </c>
      <c r="D282" s="91">
        <v>44406</v>
      </c>
    </row>
    <row r="283" spans="1:4" ht="45" customHeight="1">
      <c r="A283" s="306"/>
      <c r="B283" s="75" t="s">
        <v>97</v>
      </c>
      <c r="C283" s="61" t="s">
        <v>1914</v>
      </c>
      <c r="D283" s="91">
        <v>44439</v>
      </c>
    </row>
    <row r="284" spans="1:4" ht="45" customHeight="1">
      <c r="A284" s="306"/>
      <c r="B284" s="75" t="s">
        <v>1887</v>
      </c>
      <c r="C284" s="61" t="s">
        <v>1915</v>
      </c>
      <c r="D284" s="91">
        <v>44410</v>
      </c>
    </row>
    <row r="285" spans="1:4" ht="45" customHeight="1">
      <c r="A285" s="306"/>
      <c r="B285" s="75" t="s">
        <v>1887</v>
      </c>
      <c r="C285" s="61" t="s">
        <v>1916</v>
      </c>
      <c r="D285" s="91">
        <v>44428</v>
      </c>
    </row>
    <row r="286" spans="1:4" ht="45" customHeight="1">
      <c r="A286" s="306"/>
      <c r="B286" s="75" t="s">
        <v>274</v>
      </c>
      <c r="C286" s="61" t="s">
        <v>1917</v>
      </c>
      <c r="D286" s="91">
        <v>44414</v>
      </c>
    </row>
    <row r="287" spans="1:4" ht="45" customHeight="1">
      <c r="A287" s="306"/>
      <c r="B287" s="75" t="s">
        <v>706</v>
      </c>
      <c r="C287" s="61" t="s">
        <v>1918</v>
      </c>
      <c r="D287" s="91">
        <v>44460</v>
      </c>
    </row>
    <row r="288" spans="1:4" ht="45" customHeight="1">
      <c r="A288" s="306"/>
      <c r="B288" s="75" t="s">
        <v>97</v>
      </c>
      <c r="C288" s="61" t="s">
        <v>1919</v>
      </c>
      <c r="D288" s="91">
        <v>44461</v>
      </c>
    </row>
    <row r="289" spans="1:4" ht="45" customHeight="1">
      <c r="A289" s="306"/>
      <c r="B289" s="75" t="s">
        <v>1920</v>
      </c>
      <c r="C289" s="61" t="s">
        <v>1921</v>
      </c>
      <c r="D289" s="91">
        <v>44461</v>
      </c>
    </row>
    <row r="290" spans="1:4" ht="45" customHeight="1">
      <c r="A290" s="138"/>
      <c r="B290" s="75" t="s">
        <v>1920</v>
      </c>
      <c r="C290" s="61" t="s">
        <v>1922</v>
      </c>
      <c r="D290" s="91">
        <v>44461</v>
      </c>
    </row>
    <row r="291" spans="1:4" ht="45" customHeight="1">
      <c r="A291" s="137"/>
      <c r="B291" s="75" t="s">
        <v>1920</v>
      </c>
      <c r="C291" s="61" t="s">
        <v>1923</v>
      </c>
      <c r="D291" s="91">
        <v>44461</v>
      </c>
    </row>
    <row r="292" spans="1:4" ht="45" customHeight="1">
      <c r="A292" s="137"/>
      <c r="B292" s="75" t="s">
        <v>1920</v>
      </c>
      <c r="C292" s="61" t="s">
        <v>1924</v>
      </c>
      <c r="D292" s="91">
        <v>44461</v>
      </c>
    </row>
    <row r="293" spans="1:4" ht="45" customHeight="1">
      <c r="A293" s="137"/>
      <c r="B293" s="75" t="s">
        <v>1920</v>
      </c>
      <c r="C293" s="61" t="s">
        <v>1925</v>
      </c>
      <c r="D293" s="91">
        <v>44461</v>
      </c>
    </row>
    <row r="294" spans="1:4" ht="45" customHeight="1">
      <c r="A294" s="137"/>
      <c r="B294" s="75" t="s">
        <v>1920</v>
      </c>
      <c r="C294" s="61" t="s">
        <v>1926</v>
      </c>
      <c r="D294" s="91">
        <v>44461</v>
      </c>
    </row>
    <row r="295" spans="1:4" ht="45" customHeight="1">
      <c r="A295" s="137"/>
      <c r="B295" s="75" t="s">
        <v>97</v>
      </c>
      <c r="C295" s="61" t="s">
        <v>1927</v>
      </c>
      <c r="D295" s="91">
        <v>44479</v>
      </c>
    </row>
    <row r="296" spans="1:4" ht="45" customHeight="1">
      <c r="A296" s="137"/>
      <c r="B296" s="75" t="s">
        <v>1928</v>
      </c>
      <c r="C296" s="61" t="s">
        <v>1929</v>
      </c>
      <c r="D296" s="91">
        <v>44483</v>
      </c>
    </row>
    <row r="297" spans="1:4" ht="45" customHeight="1">
      <c r="A297" s="137"/>
      <c r="B297" s="75" t="s">
        <v>1930</v>
      </c>
      <c r="C297" s="61" t="s">
        <v>1931</v>
      </c>
      <c r="D297" s="91">
        <v>44489</v>
      </c>
    </row>
    <row r="298" spans="1:4" ht="45" customHeight="1">
      <c r="A298" s="137"/>
      <c r="B298" s="75" t="s">
        <v>97</v>
      </c>
      <c r="C298" s="61" t="s">
        <v>1932</v>
      </c>
      <c r="D298" s="91">
        <v>44496</v>
      </c>
    </row>
    <row r="299" spans="1:4" ht="45" customHeight="1">
      <c r="A299" s="137"/>
      <c r="B299" s="75" t="s">
        <v>97</v>
      </c>
      <c r="C299" s="61" t="s">
        <v>1933</v>
      </c>
      <c r="D299" s="91">
        <v>44496</v>
      </c>
    </row>
    <row r="300" spans="1:4" ht="45" customHeight="1">
      <c r="A300" s="137"/>
      <c r="B300" s="75" t="s">
        <v>97</v>
      </c>
      <c r="C300" s="61" t="s">
        <v>1934</v>
      </c>
      <c r="D300" s="91">
        <v>44496</v>
      </c>
    </row>
    <row r="301" spans="1:4" ht="45" customHeight="1">
      <c r="A301" s="137"/>
      <c r="B301" s="75" t="s">
        <v>97</v>
      </c>
      <c r="C301" s="61" t="s">
        <v>1935</v>
      </c>
      <c r="D301" s="91">
        <v>44496</v>
      </c>
    </row>
    <row r="302" spans="1:4" ht="45" customHeight="1">
      <c r="A302" s="137"/>
      <c r="B302" s="75" t="s">
        <v>97</v>
      </c>
      <c r="C302" s="61" t="s">
        <v>1936</v>
      </c>
      <c r="D302" s="91">
        <v>44496</v>
      </c>
    </row>
    <row r="303" spans="1:4" ht="45" customHeight="1">
      <c r="A303" s="137"/>
      <c r="B303" s="75" t="s">
        <v>527</v>
      </c>
      <c r="C303" s="61" t="s">
        <v>1480</v>
      </c>
      <c r="D303" s="91">
        <v>44498</v>
      </c>
    </row>
    <row r="304" spans="1:4" ht="45" customHeight="1">
      <c r="A304" s="137"/>
      <c r="B304" s="75" t="s">
        <v>274</v>
      </c>
      <c r="C304" s="61" t="s">
        <v>1937</v>
      </c>
      <c r="D304" s="79" t="str">
        <f ca="1">IF(ISNUMBER(TODAY()-#REF!)=FALSE,"VEDI NOTA",IF(#REF!="","",IF((#REF!-TODAY())&lt;1,"SCADUTA",IF((#REF!-TODAY())&lt;31,"MENO DI 30 GIORNI!",""))))</f>
        <v>VEDI NOTA</v>
      </c>
    </row>
    <row r="305" spans="1:4" ht="45" customHeight="1">
      <c r="A305" s="137"/>
      <c r="B305" s="75" t="s">
        <v>97</v>
      </c>
      <c r="C305" s="61" t="s">
        <v>1938</v>
      </c>
      <c r="D305" s="79" t="str">
        <f ca="1">IF(ISNUMBER(TODAY()-#REF!)=FALSE,"VEDI NOTA",IF(#REF!="","",IF((#REF!-TODAY())&lt;1,"SCADUTA",IF((#REF!-TODAY())&lt;31,"MENO DI 30 GIORNI!",""))))</f>
        <v>VEDI NOTA</v>
      </c>
    </row>
    <row r="306" spans="1:4" ht="45" customHeight="1">
      <c r="A306" s="137"/>
      <c r="B306" s="75" t="s">
        <v>1939</v>
      </c>
      <c r="C306" s="61" t="s">
        <v>1940</v>
      </c>
      <c r="D306" s="91">
        <v>44510</v>
      </c>
    </row>
    <row r="307" spans="1:4" ht="45" customHeight="1">
      <c r="A307" s="137"/>
      <c r="B307" s="75" t="s">
        <v>97</v>
      </c>
      <c r="C307" s="61" t="s">
        <v>1941</v>
      </c>
      <c r="D307" s="91">
        <v>44522</v>
      </c>
    </row>
    <row r="308" spans="1:4" ht="45" customHeight="1">
      <c r="A308" s="137"/>
      <c r="B308" s="75" t="s">
        <v>97</v>
      </c>
      <c r="C308" s="61" t="s">
        <v>1942</v>
      </c>
      <c r="D308" s="91">
        <v>44522</v>
      </c>
    </row>
    <row r="309" spans="1:4" ht="45" customHeight="1">
      <c r="A309" s="137"/>
      <c r="B309" s="75" t="s">
        <v>97</v>
      </c>
      <c r="C309" s="61" t="s">
        <v>1943</v>
      </c>
      <c r="D309" s="91">
        <v>44522</v>
      </c>
    </row>
    <row r="310" spans="1:4" ht="45" customHeight="1">
      <c r="A310" s="137"/>
      <c r="B310" s="132" t="s">
        <v>1944</v>
      </c>
      <c r="C310" s="133" t="s">
        <v>1945</v>
      </c>
      <c r="D310" s="136">
        <v>44539</v>
      </c>
    </row>
    <row r="311" spans="1:4" ht="45" customHeight="1">
      <c r="A311" s="137"/>
      <c r="B311" s="75" t="s">
        <v>1946</v>
      </c>
      <c r="C311" s="61" t="s">
        <v>1947</v>
      </c>
      <c r="D311" s="91">
        <v>44574</v>
      </c>
    </row>
    <row r="312" spans="1:4" ht="45" customHeight="1">
      <c r="A312" s="137"/>
      <c r="B312" s="75" t="s">
        <v>1930</v>
      </c>
      <c r="C312" s="61" t="s">
        <v>1855</v>
      </c>
      <c r="D312" s="91">
        <v>44579</v>
      </c>
    </row>
    <row r="313" spans="1:4" ht="45" customHeight="1">
      <c r="A313" s="137"/>
      <c r="B313" s="75" t="s">
        <v>77</v>
      </c>
      <c r="C313" s="61" t="s">
        <v>1948</v>
      </c>
      <c r="D313" s="91">
        <v>44609</v>
      </c>
    </row>
    <row r="314" spans="1:4" ht="45" customHeight="1">
      <c r="A314" s="137"/>
      <c r="B314" s="75" t="s">
        <v>122</v>
      </c>
      <c r="C314" s="61" t="s">
        <v>1949</v>
      </c>
      <c r="D314" s="91">
        <v>44614</v>
      </c>
    </row>
    <row r="315" spans="1:4" ht="45" customHeight="1">
      <c r="A315" s="137"/>
      <c r="B315" s="75" t="s">
        <v>1950</v>
      </c>
      <c r="C315" s="61" t="s">
        <v>1951</v>
      </c>
      <c r="D315" s="91">
        <v>44623</v>
      </c>
    </row>
    <row r="316" spans="1:4" ht="45" customHeight="1">
      <c r="A316" s="137"/>
      <c r="B316" s="75" t="s">
        <v>1952</v>
      </c>
      <c r="C316" s="61" t="s">
        <v>1953</v>
      </c>
      <c r="D316" s="91">
        <v>44624</v>
      </c>
    </row>
    <row r="317" spans="1:4" ht="45" customHeight="1">
      <c r="A317" s="137"/>
      <c r="B317" s="75" t="s">
        <v>1946</v>
      </c>
      <c r="C317" s="61" t="s">
        <v>1954</v>
      </c>
      <c r="D317" s="91">
        <v>44637</v>
      </c>
    </row>
    <row r="318" spans="1:4" ht="45" customHeight="1">
      <c r="A318" s="137"/>
      <c r="B318" s="75" t="s">
        <v>1955</v>
      </c>
      <c r="C318" s="61" t="s">
        <v>1956</v>
      </c>
      <c r="D318" s="91">
        <v>44637</v>
      </c>
    </row>
    <row r="319" spans="1:4" ht="45" customHeight="1">
      <c r="A319" s="137"/>
      <c r="B319" s="75" t="s">
        <v>1957</v>
      </c>
      <c r="C319" s="61" t="s">
        <v>1958</v>
      </c>
      <c r="D319" s="91">
        <v>44644</v>
      </c>
    </row>
    <row r="320" spans="1:4" ht="45" customHeight="1">
      <c r="A320" s="137"/>
      <c r="B320" s="75" t="s">
        <v>1959</v>
      </c>
      <c r="C320" s="61" t="s">
        <v>1960</v>
      </c>
      <c r="D320" s="91">
        <v>44657</v>
      </c>
    </row>
    <row r="321" spans="1:4" ht="45" customHeight="1">
      <c r="A321" s="137"/>
      <c r="B321" s="75" t="s">
        <v>1959</v>
      </c>
      <c r="C321" s="61" t="s">
        <v>1961</v>
      </c>
      <c r="D321" s="91">
        <v>44677</v>
      </c>
    </row>
    <row r="322" spans="1:4" ht="45" customHeight="1">
      <c r="A322" s="137"/>
      <c r="B322" s="75" t="s">
        <v>1962</v>
      </c>
      <c r="C322" s="61" t="s">
        <v>1963</v>
      </c>
      <c r="D322" s="91">
        <v>44677</v>
      </c>
    </row>
    <row r="323" spans="1:4" ht="45" customHeight="1">
      <c r="A323" s="137"/>
      <c r="B323" s="75" t="s">
        <v>1887</v>
      </c>
      <c r="C323" s="61" t="s">
        <v>1964</v>
      </c>
      <c r="D323" s="91">
        <v>44679</v>
      </c>
    </row>
    <row r="324" spans="1:4" ht="45" customHeight="1">
      <c r="A324" s="137"/>
      <c r="B324" s="75" t="s">
        <v>1959</v>
      </c>
      <c r="C324" s="61" t="s">
        <v>1965</v>
      </c>
      <c r="D324" s="91">
        <v>44679</v>
      </c>
    </row>
    <row r="325" spans="1:4" ht="45" customHeight="1">
      <c r="A325" s="137"/>
      <c r="B325" s="75" t="s">
        <v>97</v>
      </c>
      <c r="C325" s="61" t="s">
        <v>1966</v>
      </c>
      <c r="D325" s="91" t="s">
        <v>1411</v>
      </c>
    </row>
    <row r="326" spans="1:4" ht="45" customHeight="1">
      <c r="A326" s="137"/>
      <c r="B326" s="75" t="s">
        <v>97</v>
      </c>
      <c r="C326" s="61" t="s">
        <v>1967</v>
      </c>
      <c r="D326" s="91" t="s">
        <v>1411</v>
      </c>
    </row>
    <row r="327" spans="1:4" ht="45" customHeight="1">
      <c r="A327" s="137"/>
      <c r="B327" s="75" t="s">
        <v>97</v>
      </c>
      <c r="C327" s="140" t="s">
        <v>1968</v>
      </c>
      <c r="D327" s="91" t="s">
        <v>1411</v>
      </c>
    </row>
    <row r="328" spans="1:4" ht="45" customHeight="1">
      <c r="A328" s="137"/>
      <c r="B328" s="75" t="s">
        <v>1969</v>
      </c>
      <c r="C328" s="61" t="s">
        <v>1970</v>
      </c>
      <c r="D328" s="91">
        <v>44684</v>
      </c>
    </row>
    <row r="329" spans="1:4" ht="45" customHeight="1">
      <c r="A329" s="137"/>
      <c r="B329" s="75" t="s">
        <v>1959</v>
      </c>
      <c r="C329" s="61" t="s">
        <v>1971</v>
      </c>
      <c r="D329" s="91" t="s">
        <v>1300</v>
      </c>
    </row>
    <row r="330" spans="1:4" ht="45" customHeight="1">
      <c r="A330" s="137"/>
      <c r="B330" s="75" t="s">
        <v>1972</v>
      </c>
      <c r="C330" s="61" t="s">
        <v>1973</v>
      </c>
      <c r="D330" s="91">
        <v>44706</v>
      </c>
    </row>
    <row r="331" spans="1:4" ht="45" customHeight="1">
      <c r="A331" s="137"/>
      <c r="B331" s="75" t="s">
        <v>1959</v>
      </c>
      <c r="C331" s="61" t="s">
        <v>1974</v>
      </c>
      <c r="D331" s="91">
        <v>44705</v>
      </c>
    </row>
    <row r="332" spans="1:4" ht="45" customHeight="1">
      <c r="A332" s="137"/>
      <c r="B332" s="75" t="s">
        <v>1887</v>
      </c>
      <c r="C332" s="61" t="s">
        <v>1975</v>
      </c>
      <c r="D332" s="91">
        <v>44710</v>
      </c>
    </row>
    <row r="333" spans="1:4" ht="45" customHeight="1">
      <c r="A333" s="137"/>
      <c r="B333" s="75" t="s">
        <v>1887</v>
      </c>
      <c r="C333" s="61" t="s">
        <v>1976</v>
      </c>
      <c r="D333" s="91">
        <v>44710</v>
      </c>
    </row>
    <row r="334" spans="1:4" ht="45" customHeight="1">
      <c r="A334" s="137"/>
      <c r="B334" s="75" t="s">
        <v>1977</v>
      </c>
      <c r="C334" s="61" t="s">
        <v>1978</v>
      </c>
      <c r="D334" s="91">
        <v>44712</v>
      </c>
    </row>
    <row r="335" spans="1:4" ht="45" customHeight="1">
      <c r="A335" s="137"/>
      <c r="B335" s="75" t="s">
        <v>1887</v>
      </c>
      <c r="C335" s="61" t="s">
        <v>1979</v>
      </c>
      <c r="D335" s="91">
        <v>44712</v>
      </c>
    </row>
    <row r="336" spans="1:4" ht="45" customHeight="1">
      <c r="A336" s="137"/>
      <c r="B336" s="75" t="s">
        <v>97</v>
      </c>
      <c r="C336" s="61" t="s">
        <v>1980</v>
      </c>
      <c r="D336" s="91">
        <v>44712</v>
      </c>
    </row>
    <row r="337" spans="1:6" ht="45" customHeight="1">
      <c r="A337" s="137"/>
      <c r="B337" s="75" t="s">
        <v>1959</v>
      </c>
      <c r="C337" s="61" t="s">
        <v>1981</v>
      </c>
      <c r="D337" s="91">
        <v>44713</v>
      </c>
    </row>
    <row r="338" spans="1:6" ht="45" customHeight="1">
      <c r="A338" s="137"/>
      <c r="B338" s="75" t="s">
        <v>1959</v>
      </c>
      <c r="C338" s="61" t="s">
        <v>1982</v>
      </c>
      <c r="D338" s="91">
        <v>44734</v>
      </c>
    </row>
    <row r="339" spans="1:6" ht="45" customHeight="1">
      <c r="A339" s="137"/>
      <c r="B339" s="75" t="s">
        <v>1887</v>
      </c>
      <c r="C339" s="61" t="s">
        <v>1983</v>
      </c>
      <c r="D339" s="91">
        <v>44732</v>
      </c>
    </row>
    <row r="340" spans="1:6" ht="45" customHeight="1">
      <c r="A340" s="137"/>
      <c r="B340" s="75" t="s">
        <v>269</v>
      </c>
      <c r="C340" s="61" t="s">
        <v>1984</v>
      </c>
      <c r="D340" s="91" t="s">
        <v>1411</v>
      </c>
    </row>
    <row r="341" spans="1:6" ht="45" customHeight="1">
      <c r="A341" s="137"/>
      <c r="B341" s="75" t="s">
        <v>1959</v>
      </c>
      <c r="C341" s="61" t="s">
        <v>1985</v>
      </c>
      <c r="D341" s="91">
        <v>44818</v>
      </c>
    </row>
    <row r="342" spans="1:6" ht="45" customHeight="1">
      <c r="A342" s="137"/>
      <c r="B342" s="75" t="s">
        <v>97</v>
      </c>
      <c r="C342" s="61" t="s">
        <v>1986</v>
      </c>
      <c r="D342" s="91">
        <v>44818</v>
      </c>
    </row>
    <row r="343" spans="1:6" ht="45" customHeight="1">
      <c r="A343" s="137"/>
      <c r="B343" s="75" t="s">
        <v>97</v>
      </c>
      <c r="C343" s="61" t="s">
        <v>1986</v>
      </c>
      <c r="D343" s="91">
        <v>44818</v>
      </c>
    </row>
    <row r="344" spans="1:6" ht="45" customHeight="1">
      <c r="A344" s="137"/>
      <c r="B344" s="75" t="s">
        <v>1952</v>
      </c>
      <c r="C344" s="61" t="s">
        <v>1987</v>
      </c>
      <c r="D344" s="91">
        <v>44820</v>
      </c>
    </row>
    <row r="345" spans="1:6" ht="45" customHeight="1">
      <c r="A345" s="137"/>
      <c r="B345" s="75" t="s">
        <v>97</v>
      </c>
      <c r="C345" s="61" t="s">
        <v>1988</v>
      </c>
      <c r="D345" s="91">
        <v>44818</v>
      </c>
    </row>
    <row r="346" spans="1:6" ht="45" customHeight="1">
      <c r="A346" s="137"/>
      <c r="B346" s="75" t="s">
        <v>1887</v>
      </c>
      <c r="C346" s="61" t="s">
        <v>1989</v>
      </c>
      <c r="D346" s="91">
        <v>44819</v>
      </c>
    </row>
    <row r="347" spans="1:6" ht="45" customHeight="1">
      <c r="A347" s="137"/>
      <c r="B347" s="75" t="s">
        <v>1959</v>
      </c>
      <c r="C347" s="61" t="s">
        <v>1990</v>
      </c>
      <c r="D347" s="91" t="s">
        <v>1300</v>
      </c>
    </row>
    <row r="348" spans="1:6" ht="45" customHeight="1">
      <c r="A348" s="137"/>
      <c r="B348" s="75" t="s">
        <v>1959</v>
      </c>
      <c r="C348" s="61" t="s">
        <v>1991</v>
      </c>
      <c r="D348" s="91" t="s">
        <v>1300</v>
      </c>
    </row>
    <row r="349" spans="1:6" ht="45" customHeight="1">
      <c r="A349" s="137"/>
      <c r="B349" s="75" t="s">
        <v>97</v>
      </c>
      <c r="C349" s="61" t="s">
        <v>1992</v>
      </c>
      <c r="D349" s="91">
        <v>44824</v>
      </c>
    </row>
    <row r="350" spans="1:6" ht="45" customHeight="1">
      <c r="A350" s="137"/>
      <c r="B350" s="75" t="s">
        <v>97</v>
      </c>
      <c r="C350" s="61" t="s">
        <v>1993</v>
      </c>
      <c r="D350" s="91">
        <v>44824</v>
      </c>
    </row>
    <row r="351" spans="1:6" ht="45" customHeight="1">
      <c r="A351" s="137"/>
      <c r="B351" s="75" t="s">
        <v>97</v>
      </c>
      <c r="C351" s="61" t="s">
        <v>1994</v>
      </c>
      <c r="D351" s="91">
        <v>44824</v>
      </c>
    </row>
    <row r="352" spans="1:6" ht="45" customHeight="1">
      <c r="A352" s="137"/>
      <c r="B352" s="75" t="s">
        <v>97</v>
      </c>
      <c r="C352" s="61" t="s">
        <v>1995</v>
      </c>
      <c r="D352" s="91">
        <v>44825</v>
      </c>
    </row>
    <row r="353" spans="1:6" ht="45" customHeight="1">
      <c r="A353" s="137"/>
      <c r="B353" s="75" t="s">
        <v>97</v>
      </c>
      <c r="C353" s="61" t="s">
        <v>1996</v>
      </c>
      <c r="D353" s="91">
        <v>44833</v>
      </c>
    </row>
    <row r="354" spans="1:6" ht="45" customHeight="1">
      <c r="A354" s="137"/>
      <c r="B354" s="75" t="s">
        <v>1959</v>
      </c>
      <c r="C354" s="61" t="s">
        <v>1997</v>
      </c>
      <c r="D354" s="91" t="s">
        <v>1300</v>
      </c>
    </row>
    <row r="355" spans="1:6" ht="45" customHeight="1">
      <c r="A355" s="137"/>
      <c r="B355" s="75" t="s">
        <v>97</v>
      </c>
      <c r="C355" s="61" t="s">
        <v>1998</v>
      </c>
      <c r="D355" s="91">
        <v>44832</v>
      </c>
    </row>
    <row r="356" spans="1:6" ht="45" customHeight="1">
      <c r="A356" s="137"/>
      <c r="B356" s="75" t="s">
        <v>97</v>
      </c>
      <c r="C356" s="61" t="s">
        <v>1999</v>
      </c>
      <c r="D356" s="91">
        <v>44831</v>
      </c>
    </row>
    <row r="357" spans="1:6" ht="45" customHeight="1">
      <c r="A357" s="137"/>
      <c r="B357" s="75" t="s">
        <v>1959</v>
      </c>
      <c r="C357" s="61" t="s">
        <v>2000</v>
      </c>
      <c r="D357" s="91" t="s">
        <v>1300</v>
      </c>
    </row>
    <row r="358" spans="1:6" ht="45" customHeight="1">
      <c r="A358" s="137"/>
      <c r="B358" s="75" t="s">
        <v>97</v>
      </c>
      <c r="C358" s="61" t="s">
        <v>2001</v>
      </c>
      <c r="D358" s="91">
        <v>44839</v>
      </c>
    </row>
    <row r="359" spans="1:6" ht="45" customHeight="1">
      <c r="A359" s="137"/>
      <c r="B359" s="75" t="s">
        <v>97</v>
      </c>
      <c r="C359" s="61" t="s">
        <v>2002</v>
      </c>
      <c r="D359" s="91">
        <v>44838</v>
      </c>
    </row>
    <row r="360" spans="1:6" ht="45" customHeight="1">
      <c r="A360" s="137"/>
      <c r="B360" s="75" t="s">
        <v>97</v>
      </c>
      <c r="C360" s="61" t="s">
        <v>2003</v>
      </c>
      <c r="D360" s="91">
        <v>44838</v>
      </c>
    </row>
    <row r="361" spans="1:6" ht="45" customHeight="1">
      <c r="A361" s="137"/>
      <c r="B361" s="75" t="s">
        <v>97</v>
      </c>
      <c r="C361" s="61" t="s">
        <v>2004</v>
      </c>
      <c r="D361" s="91">
        <v>44838</v>
      </c>
    </row>
    <row r="362" spans="1:6" ht="45" customHeight="1">
      <c r="A362" s="137"/>
      <c r="B362" s="75" t="s">
        <v>1952</v>
      </c>
      <c r="C362" s="61" t="s">
        <v>2005</v>
      </c>
      <c r="D362" s="91">
        <v>44840</v>
      </c>
    </row>
    <row r="363" spans="1:6" ht="45" customHeight="1">
      <c r="A363" s="137"/>
      <c r="B363" s="75" t="s">
        <v>1959</v>
      </c>
      <c r="C363" s="61" t="s">
        <v>2006</v>
      </c>
      <c r="D363" s="91">
        <v>44847</v>
      </c>
    </row>
    <row r="364" spans="1:6" ht="45" customHeight="1">
      <c r="A364" s="137"/>
      <c r="B364" s="75" t="s">
        <v>2007</v>
      </c>
      <c r="C364" s="61" t="s">
        <v>2008</v>
      </c>
      <c r="D364" s="91" t="s">
        <v>1411</v>
      </c>
    </row>
    <row r="365" spans="1:6" ht="45" customHeight="1">
      <c r="A365" s="137"/>
      <c r="B365" s="75" t="s">
        <v>1959</v>
      </c>
      <c r="C365" s="61" t="s">
        <v>2009</v>
      </c>
      <c r="D365" s="61">
        <v>44861</v>
      </c>
    </row>
    <row r="366" spans="1:6" ht="45" customHeight="1">
      <c r="A366" s="137"/>
      <c r="B366" s="75" t="s">
        <v>97</v>
      </c>
      <c r="C366" s="61" t="s">
        <v>2010</v>
      </c>
      <c r="D366" s="91">
        <v>44861</v>
      </c>
    </row>
    <row r="367" spans="1:6" ht="45" customHeight="1">
      <c r="A367" s="137"/>
      <c r="B367" s="75" t="s">
        <v>97</v>
      </c>
      <c r="C367" s="61" t="s">
        <v>1886</v>
      </c>
      <c r="D367" s="91">
        <v>44859</v>
      </c>
    </row>
    <row r="368" spans="1:6" ht="45" customHeight="1">
      <c r="A368" s="137"/>
      <c r="B368" s="75" t="s">
        <v>97</v>
      </c>
      <c r="C368" s="61" t="s">
        <v>2011</v>
      </c>
      <c r="D368" s="91">
        <v>44873</v>
      </c>
    </row>
    <row r="369" spans="1:15" ht="45" customHeight="1">
      <c r="A369" s="137"/>
      <c r="B369" s="75" t="s">
        <v>97</v>
      </c>
      <c r="C369" s="61" t="s">
        <v>2012</v>
      </c>
      <c r="D369" s="91">
        <v>44874</v>
      </c>
    </row>
    <row r="370" spans="1:15" ht="45" customHeight="1">
      <c r="A370" s="137"/>
      <c r="B370" s="75" t="s">
        <v>97</v>
      </c>
      <c r="C370" s="61" t="s">
        <v>2013</v>
      </c>
      <c r="D370" s="91">
        <v>44880</v>
      </c>
    </row>
    <row r="371" spans="1:15" ht="45" customHeight="1">
      <c r="A371" s="137"/>
      <c r="B371" s="75" t="s">
        <v>97</v>
      </c>
      <c r="C371" s="61" t="s">
        <v>2014</v>
      </c>
      <c r="D371" s="91">
        <v>44882</v>
      </c>
    </row>
    <row r="372" spans="1:15" ht="45" customHeight="1">
      <c r="A372" s="137"/>
      <c r="B372" s="75" t="s">
        <v>97</v>
      </c>
      <c r="C372" s="61" t="s">
        <v>2015</v>
      </c>
      <c r="D372" s="91">
        <v>44881</v>
      </c>
    </row>
    <row r="373" spans="1:15" ht="45" customHeight="1">
      <c r="A373" s="137"/>
      <c r="B373" s="75" t="s">
        <v>97</v>
      </c>
      <c r="C373" s="61" t="s">
        <v>2016</v>
      </c>
      <c r="D373" s="91">
        <v>44880</v>
      </c>
    </row>
    <row r="374" spans="1:15" ht="45" customHeight="1">
      <c r="A374" s="137"/>
      <c r="B374" s="75" t="s">
        <v>2017</v>
      </c>
      <c r="C374" s="61" t="s">
        <v>2018</v>
      </c>
      <c r="D374" s="91">
        <v>44880</v>
      </c>
    </row>
    <row r="375" spans="1:15" ht="45" customHeight="1">
      <c r="A375" s="137"/>
      <c r="B375" s="75" t="s">
        <v>2017</v>
      </c>
      <c r="C375" s="61" t="s">
        <v>2019</v>
      </c>
      <c r="D375" s="91">
        <v>44880</v>
      </c>
    </row>
    <row r="376" spans="1:15" ht="45" customHeight="1">
      <c r="A376" s="137"/>
      <c r="B376" s="75" t="s">
        <v>2017</v>
      </c>
      <c r="C376" s="61" t="s">
        <v>2020</v>
      </c>
      <c r="D376" s="91">
        <v>44880</v>
      </c>
    </row>
    <row r="377" spans="1:15" ht="45" customHeight="1">
      <c r="A377" s="137"/>
      <c r="B377" s="75" t="s">
        <v>235</v>
      </c>
      <c r="C377" s="61" t="s">
        <v>2021</v>
      </c>
      <c r="D377" s="91" t="s">
        <v>1300</v>
      </c>
    </row>
    <row r="378" spans="1:15" ht="45" customHeight="1">
      <c r="A378" s="137"/>
      <c r="B378" s="75" t="s">
        <v>97</v>
      </c>
      <c r="C378" s="61" t="s">
        <v>2022</v>
      </c>
      <c r="D378" s="91">
        <v>44888</v>
      </c>
    </row>
    <row r="379" spans="1:15" ht="45" customHeight="1">
      <c r="A379" s="137"/>
      <c r="B379" s="75" t="s">
        <v>97</v>
      </c>
      <c r="C379" s="61" t="s">
        <v>2023</v>
      </c>
      <c r="D379" s="91">
        <v>44888</v>
      </c>
    </row>
    <row r="380" spans="1:15" ht="45" customHeight="1">
      <c r="A380" s="137"/>
      <c r="B380" s="75" t="s">
        <v>97</v>
      </c>
      <c r="C380" s="61" t="s">
        <v>2024</v>
      </c>
      <c r="D380" s="91">
        <v>44888</v>
      </c>
    </row>
    <row r="381" spans="1:15" ht="45" customHeight="1">
      <c r="A381" s="137"/>
      <c r="B381" s="75" t="s">
        <v>97</v>
      </c>
      <c r="C381" s="61" t="s">
        <v>2025</v>
      </c>
      <c r="D381" s="91">
        <v>44888</v>
      </c>
    </row>
    <row r="382" spans="1:15" ht="45" customHeight="1">
      <c r="A382" s="137"/>
      <c r="B382" s="75" t="s">
        <v>97</v>
      </c>
      <c r="C382" s="61" t="s">
        <v>2026</v>
      </c>
      <c r="D382" s="91">
        <v>44888</v>
      </c>
    </row>
    <row r="383" spans="1:15" s="13" customFormat="1" ht="45" customHeight="1">
      <c r="A383" s="137"/>
      <c r="B383" s="75" t="s">
        <v>2027</v>
      </c>
      <c r="C383" s="61" t="s">
        <v>2028</v>
      </c>
      <c r="D383" s="79">
        <v>44895</v>
      </c>
      <c r="E383"/>
      <c r="F383"/>
      <c r="G383"/>
      <c r="H383"/>
      <c r="I383" s="38"/>
      <c r="M383" s="46"/>
      <c r="N383" s="47"/>
      <c r="O383" s="48"/>
    </row>
    <row r="384" spans="1:15" s="13" customFormat="1" ht="45" customHeight="1">
      <c r="A384" s="137"/>
      <c r="B384" s="75" t="s">
        <v>2017</v>
      </c>
      <c r="C384" s="61" t="s">
        <v>2029</v>
      </c>
      <c r="D384" s="79">
        <v>44901</v>
      </c>
      <c r="E384"/>
      <c r="F384"/>
      <c r="G384"/>
      <c r="H384"/>
      <c r="I384" s="38"/>
      <c r="M384" s="46"/>
      <c r="N384" s="47"/>
      <c r="O384" s="48"/>
    </row>
    <row r="385" spans="1:15" s="13" customFormat="1" ht="45" customHeight="1">
      <c r="A385" s="137"/>
      <c r="B385" s="75" t="s">
        <v>2030</v>
      </c>
      <c r="C385" s="61" t="s">
        <v>2031</v>
      </c>
      <c r="D385" s="79">
        <v>44906</v>
      </c>
      <c r="E385"/>
      <c r="F385"/>
      <c r="G385"/>
      <c r="H385"/>
      <c r="I385" s="38"/>
      <c r="M385" s="46"/>
      <c r="N385" s="47"/>
      <c r="O385" s="48"/>
    </row>
    <row r="386" spans="1:15" s="13" customFormat="1" ht="45" customHeight="1">
      <c r="A386" s="137"/>
      <c r="B386" s="75" t="s">
        <v>2032</v>
      </c>
      <c r="C386" s="61" t="s">
        <v>2033</v>
      </c>
      <c r="D386" s="79">
        <v>44910</v>
      </c>
      <c r="E386"/>
      <c r="F386"/>
      <c r="G386"/>
      <c r="H386"/>
      <c r="I386" s="38"/>
      <c r="M386" s="46"/>
      <c r="N386" s="47"/>
      <c r="O386" s="48"/>
    </row>
    <row r="387" spans="1:15" s="13" customFormat="1" ht="45" customHeight="1">
      <c r="A387" s="137"/>
      <c r="B387" s="75" t="s">
        <v>2027</v>
      </c>
      <c r="C387" s="61" t="s">
        <v>2034</v>
      </c>
      <c r="D387" s="79">
        <v>44909</v>
      </c>
      <c r="E387"/>
      <c r="F387"/>
      <c r="G387"/>
      <c r="H387"/>
      <c r="I387" s="38"/>
      <c r="M387" s="46"/>
      <c r="N387" s="47"/>
      <c r="O387" s="48"/>
    </row>
    <row r="388" spans="1:15" s="13" customFormat="1" ht="45" customHeight="1">
      <c r="A388" s="137"/>
      <c r="B388" s="75" t="s">
        <v>2027</v>
      </c>
      <c r="C388" s="61" t="s">
        <v>2035</v>
      </c>
      <c r="D388" s="79">
        <v>44934</v>
      </c>
      <c r="E388"/>
      <c r="F388"/>
      <c r="G388"/>
      <c r="H388"/>
      <c r="I388"/>
      <c r="M388" s="46"/>
      <c r="N388" s="47"/>
      <c r="O388" s="48"/>
    </row>
    <row r="389" spans="1:15" ht="45" customHeight="1">
      <c r="A389" s="137"/>
      <c r="B389" s="75" t="s">
        <v>2036</v>
      </c>
      <c r="C389" s="61" t="s">
        <v>2037</v>
      </c>
      <c r="D389" s="91">
        <v>44935</v>
      </c>
    </row>
    <row r="390" spans="1:15" s="13" customFormat="1" ht="45" customHeight="1">
      <c r="A390" s="137"/>
      <c r="B390" s="75" t="s">
        <v>2038</v>
      </c>
      <c r="C390" s="61" t="s">
        <v>2039</v>
      </c>
      <c r="D390" s="79">
        <v>44935</v>
      </c>
      <c r="E390"/>
      <c r="F390"/>
      <c r="G390"/>
      <c r="H390"/>
      <c r="I390"/>
      <c r="M390" s="46"/>
      <c r="N390" s="47"/>
      <c r="O390" s="48"/>
    </row>
    <row r="391" spans="1:15" s="13" customFormat="1" ht="45" customHeight="1">
      <c r="A391" s="137"/>
      <c r="B391" s="75" t="s">
        <v>2027</v>
      </c>
      <c r="C391" s="61" t="s">
        <v>2040</v>
      </c>
      <c r="D391" s="79">
        <v>44942</v>
      </c>
      <c r="E391"/>
      <c r="F391"/>
      <c r="G391"/>
      <c r="H391"/>
      <c r="I391"/>
      <c r="M391" s="46"/>
      <c r="N391" s="47"/>
      <c r="O391" s="48"/>
    </row>
    <row r="392" spans="1:15" ht="45" customHeight="1">
      <c r="A392" s="137"/>
      <c r="B392" s="75" t="s">
        <v>97</v>
      </c>
      <c r="C392" s="75" t="s">
        <v>97</v>
      </c>
      <c r="D392" s="91">
        <v>44949</v>
      </c>
    </row>
    <row r="393" spans="1:15" ht="45" customHeight="1">
      <c r="A393" s="137"/>
      <c r="B393" s="75" t="s">
        <v>97</v>
      </c>
      <c r="C393" s="75" t="s">
        <v>97</v>
      </c>
      <c r="D393" s="91">
        <v>44949</v>
      </c>
    </row>
    <row r="394" spans="1:15" s="13" customFormat="1" ht="45" customHeight="1">
      <c r="A394" s="137"/>
      <c r="B394" s="75" t="s">
        <v>90</v>
      </c>
      <c r="C394" s="61" t="s">
        <v>2041</v>
      </c>
      <c r="D394" s="79">
        <v>44950</v>
      </c>
      <c r="E394"/>
      <c r="F394"/>
      <c r="G394"/>
      <c r="H394"/>
      <c r="I394" s="38"/>
      <c r="M394" s="46"/>
      <c r="N394" s="47"/>
      <c r="O394" s="48"/>
    </row>
    <row r="395" spans="1:15" s="13" customFormat="1" ht="45" customHeight="1">
      <c r="A395" s="137"/>
      <c r="B395" s="75" t="s">
        <v>90</v>
      </c>
      <c r="C395" s="61" t="s">
        <v>2042</v>
      </c>
      <c r="D395" s="79">
        <v>44951</v>
      </c>
      <c r="E395"/>
      <c r="F395"/>
      <c r="G395"/>
      <c r="H395"/>
      <c r="I395" s="38"/>
      <c r="M395" s="46"/>
      <c r="N395" s="47"/>
      <c r="O395" s="48"/>
    </row>
    <row r="396" spans="1:15" s="13" customFormat="1" ht="45" customHeight="1">
      <c r="A396" s="137"/>
      <c r="B396" s="75" t="s">
        <v>90</v>
      </c>
      <c r="C396" s="61" t="s">
        <v>2043</v>
      </c>
      <c r="D396" s="79">
        <v>44952</v>
      </c>
      <c r="E396"/>
      <c r="F396"/>
      <c r="G396"/>
      <c r="H396"/>
      <c r="I396" s="38"/>
      <c r="M396" s="46"/>
      <c r="N396" s="47"/>
      <c r="O396" s="48"/>
    </row>
    <row r="397" spans="1:15" s="13" customFormat="1" ht="45" customHeight="1">
      <c r="A397" s="137"/>
      <c r="B397" s="75" t="s">
        <v>90</v>
      </c>
      <c r="C397" s="61" t="s">
        <v>2044</v>
      </c>
      <c r="D397" s="79">
        <v>44953</v>
      </c>
      <c r="E397"/>
      <c r="F397"/>
      <c r="G397"/>
      <c r="H397"/>
      <c r="I397" s="38"/>
      <c r="M397" s="46"/>
      <c r="N397" s="47"/>
      <c r="O397" s="48"/>
    </row>
    <row r="398" spans="1:15" s="13" customFormat="1" ht="45" customHeight="1">
      <c r="A398" s="137"/>
      <c r="B398" s="75" t="s">
        <v>90</v>
      </c>
      <c r="C398" s="61" t="s">
        <v>2045</v>
      </c>
      <c r="D398" s="79">
        <v>44954</v>
      </c>
      <c r="E398"/>
      <c r="F398"/>
      <c r="G398"/>
      <c r="H398"/>
      <c r="I398" s="38"/>
      <c r="M398" s="46"/>
      <c r="N398" s="47"/>
      <c r="O398" s="48"/>
    </row>
    <row r="399" spans="1:15" s="13" customFormat="1" ht="45" customHeight="1">
      <c r="A399" s="137"/>
      <c r="B399" s="75" t="s">
        <v>90</v>
      </c>
      <c r="C399" s="61" t="s">
        <v>2046</v>
      </c>
      <c r="D399" s="79">
        <v>44955</v>
      </c>
      <c r="E399"/>
      <c r="F399"/>
      <c r="G399"/>
      <c r="H399"/>
      <c r="I399" s="38"/>
      <c r="M399" s="46"/>
      <c r="N399" s="47"/>
      <c r="O399" s="48"/>
    </row>
    <row r="400" spans="1:15" ht="45" customHeight="1">
      <c r="A400" s="137"/>
      <c r="B400" s="75" t="s">
        <v>219</v>
      </c>
      <c r="C400" s="61" t="s">
        <v>2047</v>
      </c>
      <c r="D400" s="79">
        <v>44957</v>
      </c>
    </row>
    <row r="401" spans="1:4" ht="45" customHeight="1">
      <c r="A401" s="137"/>
      <c r="B401" s="75" t="s">
        <v>2017</v>
      </c>
      <c r="C401" s="61" t="s">
        <v>2048</v>
      </c>
      <c r="D401" s="79">
        <v>44957</v>
      </c>
    </row>
    <row r="402" spans="1:4" ht="45" customHeight="1">
      <c r="A402" s="137"/>
      <c r="B402" s="75" t="s">
        <v>219</v>
      </c>
      <c r="C402" s="61" t="s">
        <v>2049</v>
      </c>
      <c r="D402" s="79">
        <v>44958</v>
      </c>
    </row>
    <row r="403" spans="1:4" ht="45" customHeight="1">
      <c r="A403" s="137"/>
      <c r="B403" s="75" t="s">
        <v>2017</v>
      </c>
      <c r="C403" s="61" t="s">
        <v>2050</v>
      </c>
      <c r="D403" s="79">
        <v>44958</v>
      </c>
    </row>
    <row r="404" spans="1:4" ht="45" customHeight="1">
      <c r="A404" s="137"/>
      <c r="B404" s="75" t="s">
        <v>90</v>
      </c>
      <c r="C404" s="61" t="s">
        <v>2051</v>
      </c>
      <c r="D404" s="79">
        <v>44972</v>
      </c>
    </row>
    <row r="405" spans="1:4" ht="45" customHeight="1">
      <c r="A405" s="137"/>
      <c r="B405" s="75" t="s">
        <v>2052</v>
      </c>
      <c r="C405" s="61" t="s">
        <v>2053</v>
      </c>
      <c r="D405" s="79">
        <v>44973</v>
      </c>
    </row>
    <row r="406" spans="1:4" ht="45" customHeight="1">
      <c r="A406" s="137"/>
      <c r="B406" s="75" t="s">
        <v>2017</v>
      </c>
      <c r="C406" s="61" t="s">
        <v>2054</v>
      </c>
      <c r="D406" s="79">
        <v>44977</v>
      </c>
    </row>
    <row r="407" spans="1:4" ht="45" customHeight="1">
      <c r="A407" s="137"/>
      <c r="B407" s="75" t="s">
        <v>2055</v>
      </c>
      <c r="C407" s="61" t="s">
        <v>2056</v>
      </c>
      <c r="D407" s="79">
        <v>44978</v>
      </c>
    </row>
    <row r="408" spans="1:4" ht="45" customHeight="1">
      <c r="A408" s="137"/>
      <c r="B408" s="75" t="s">
        <v>219</v>
      </c>
      <c r="C408" s="61" t="s">
        <v>2057</v>
      </c>
      <c r="D408" s="79">
        <v>44987</v>
      </c>
    </row>
    <row r="409" spans="1:4" ht="45" customHeight="1">
      <c r="A409" s="137"/>
      <c r="B409" s="75" t="s">
        <v>219</v>
      </c>
      <c r="C409" s="61" t="s">
        <v>2058</v>
      </c>
      <c r="D409" s="79">
        <v>44987</v>
      </c>
    </row>
    <row r="410" spans="1:4" ht="45" customHeight="1">
      <c r="A410" s="137"/>
      <c r="B410" s="75" t="s">
        <v>219</v>
      </c>
      <c r="C410" s="61" t="s">
        <v>2059</v>
      </c>
      <c r="D410" s="79">
        <v>44987</v>
      </c>
    </row>
    <row r="411" spans="1:4" ht="45" customHeight="1">
      <c r="A411" s="137"/>
      <c r="B411" s="75" t="s">
        <v>219</v>
      </c>
      <c r="C411" s="61" t="s">
        <v>2060</v>
      </c>
      <c r="D411" s="79">
        <v>44987</v>
      </c>
    </row>
    <row r="412" spans="1:4" ht="45" customHeight="1">
      <c r="A412" s="137"/>
      <c r="B412" s="75" t="s">
        <v>219</v>
      </c>
      <c r="C412" s="61" t="s">
        <v>2061</v>
      </c>
      <c r="D412" s="79">
        <v>44987</v>
      </c>
    </row>
    <row r="413" spans="1:4" ht="45" customHeight="1">
      <c r="A413" s="137"/>
      <c r="B413" s="75" t="s">
        <v>219</v>
      </c>
      <c r="C413" s="61" t="s">
        <v>2062</v>
      </c>
      <c r="D413" s="79">
        <v>44987</v>
      </c>
    </row>
    <row r="414" spans="1:4" ht="45" customHeight="1">
      <c r="A414" s="137"/>
      <c r="B414" s="75" t="s">
        <v>2017</v>
      </c>
      <c r="C414" s="61" t="s">
        <v>2063</v>
      </c>
      <c r="D414" s="79">
        <v>44993</v>
      </c>
    </row>
    <row r="415" spans="1:4" ht="45" customHeight="1">
      <c r="A415" s="137"/>
      <c r="B415" s="75" t="s">
        <v>2064</v>
      </c>
      <c r="C415" s="61" t="s">
        <v>2065</v>
      </c>
      <c r="D415" s="79">
        <v>44998</v>
      </c>
    </row>
    <row r="416" spans="1:4" ht="45" customHeight="1">
      <c r="A416" s="137"/>
      <c r="B416" s="75" t="s">
        <v>2066</v>
      </c>
      <c r="C416" s="61" t="s">
        <v>2067</v>
      </c>
      <c r="D416" s="79">
        <v>45001</v>
      </c>
    </row>
    <row r="417" spans="1:4" ht="45" customHeight="1">
      <c r="A417" s="137"/>
      <c r="B417" s="75" t="s">
        <v>90</v>
      </c>
      <c r="C417" s="61" t="s">
        <v>2068</v>
      </c>
      <c r="D417" s="79">
        <v>45001</v>
      </c>
    </row>
    <row r="418" spans="1:4" ht="45" customHeight="1">
      <c r="A418" s="137"/>
      <c r="B418" s="75" t="s">
        <v>2069</v>
      </c>
      <c r="C418" s="61" t="s">
        <v>2070</v>
      </c>
      <c r="D418" s="79">
        <v>45010</v>
      </c>
    </row>
    <row r="419" spans="1:4" ht="45" customHeight="1">
      <c r="A419" s="137"/>
      <c r="B419" s="75" t="s">
        <v>2017</v>
      </c>
      <c r="C419" s="61" t="s">
        <v>2071</v>
      </c>
      <c r="D419" s="79">
        <v>45010</v>
      </c>
    </row>
    <row r="420" spans="1:4" ht="45" customHeight="1">
      <c r="A420" s="137"/>
      <c r="B420" s="75" t="s">
        <v>2064</v>
      </c>
      <c r="C420" s="61" t="s">
        <v>2072</v>
      </c>
      <c r="D420" s="79">
        <v>45007</v>
      </c>
    </row>
    <row r="421" spans="1:4" ht="45" customHeight="1">
      <c r="A421" s="137"/>
      <c r="B421" s="75" t="s">
        <v>2064</v>
      </c>
      <c r="C421" s="61" t="s">
        <v>2073</v>
      </c>
      <c r="D421" s="79" t="s">
        <v>60</v>
      </c>
    </row>
    <row r="422" spans="1:4" ht="45" customHeight="1">
      <c r="A422" s="137"/>
      <c r="B422" s="75" t="s">
        <v>2074</v>
      </c>
      <c r="C422" s="61" t="s">
        <v>2075</v>
      </c>
      <c r="D422" s="79">
        <v>45017</v>
      </c>
    </row>
    <row r="423" spans="1:4" ht="45" customHeight="1">
      <c r="A423" s="137"/>
      <c r="B423" s="75" t="s">
        <v>2076</v>
      </c>
      <c r="C423" s="61" t="s">
        <v>2077</v>
      </c>
      <c r="D423" s="79">
        <v>45016</v>
      </c>
    </row>
    <row r="424" spans="1:4" ht="45" customHeight="1">
      <c r="A424" s="137"/>
      <c r="B424" s="75" t="s">
        <v>219</v>
      </c>
      <c r="C424" s="61" t="s">
        <v>2078</v>
      </c>
      <c r="D424" s="79">
        <v>45016</v>
      </c>
    </row>
    <row r="425" spans="1:4" ht="45" customHeight="1">
      <c r="A425" s="137"/>
      <c r="B425" s="75" t="s">
        <v>2017</v>
      </c>
      <c r="C425" s="61" t="s">
        <v>2079</v>
      </c>
      <c r="D425" s="79">
        <v>45032</v>
      </c>
    </row>
    <row r="426" spans="1:4" ht="45" customHeight="1">
      <c r="A426" s="137"/>
      <c r="B426" s="75" t="s">
        <v>2064</v>
      </c>
      <c r="C426" s="61" t="s">
        <v>2080</v>
      </c>
      <c r="D426" s="79">
        <v>45028</v>
      </c>
    </row>
    <row r="427" spans="1:4" ht="45" customHeight="1">
      <c r="A427" s="137"/>
      <c r="B427" s="75" t="s">
        <v>111</v>
      </c>
      <c r="C427" s="61" t="s">
        <v>2081</v>
      </c>
      <c r="D427" s="79">
        <v>45028</v>
      </c>
    </row>
    <row r="428" spans="1:4" ht="45" customHeight="1">
      <c r="A428" s="137"/>
      <c r="B428" s="75" t="s">
        <v>219</v>
      </c>
      <c r="C428" s="61" t="s">
        <v>2082</v>
      </c>
      <c r="D428" s="79">
        <v>45026</v>
      </c>
    </row>
    <row r="429" spans="1:4" ht="45" customHeight="1">
      <c r="A429" s="137"/>
      <c r="B429" s="75" t="s">
        <v>219</v>
      </c>
      <c r="C429" s="61" t="s">
        <v>2083</v>
      </c>
      <c r="D429" s="79" t="s">
        <v>60</v>
      </c>
    </row>
    <row r="430" spans="1:4" ht="45" customHeight="1">
      <c r="A430" s="137"/>
      <c r="B430" s="75" t="s">
        <v>219</v>
      </c>
      <c r="C430" s="61" t="s">
        <v>2084</v>
      </c>
      <c r="D430" s="79">
        <v>45034</v>
      </c>
    </row>
    <row r="431" spans="1:4" ht="45" customHeight="1">
      <c r="A431" s="137"/>
      <c r="B431" s="75" t="s">
        <v>2017</v>
      </c>
      <c r="C431" s="61" t="s">
        <v>2085</v>
      </c>
      <c r="D431" s="79">
        <v>45041</v>
      </c>
    </row>
    <row r="432" spans="1:4" ht="45" customHeight="1">
      <c r="A432" s="137"/>
      <c r="B432" s="75" t="s">
        <v>1600</v>
      </c>
      <c r="C432" s="61" t="s">
        <v>2086</v>
      </c>
      <c r="D432" s="79">
        <v>45042</v>
      </c>
    </row>
    <row r="433" spans="1:4" ht="45" customHeight="1">
      <c r="A433" s="137"/>
      <c r="B433" s="75" t="s">
        <v>219</v>
      </c>
      <c r="C433" s="61" t="s">
        <v>2087</v>
      </c>
      <c r="D433" s="79">
        <v>45044</v>
      </c>
    </row>
    <row r="434" spans="1:4" ht="45" customHeight="1">
      <c r="A434" s="137"/>
      <c r="B434" s="75" t="s">
        <v>334</v>
      </c>
      <c r="C434" s="61" t="s">
        <v>2088</v>
      </c>
      <c r="D434" s="79">
        <v>45048</v>
      </c>
    </row>
    <row r="435" spans="1:4" ht="45" customHeight="1">
      <c r="A435" s="137"/>
      <c r="B435" s="75" t="s">
        <v>1920</v>
      </c>
      <c r="C435" s="61" t="s">
        <v>2089</v>
      </c>
      <c r="D435" s="79">
        <v>45050</v>
      </c>
    </row>
    <row r="436" spans="1:4" ht="45" customHeight="1">
      <c r="A436" s="137"/>
      <c r="B436" s="75" t="s">
        <v>1920</v>
      </c>
      <c r="C436" s="61" t="s">
        <v>2090</v>
      </c>
      <c r="D436" s="79">
        <v>45050</v>
      </c>
    </row>
    <row r="437" spans="1:4" ht="45" customHeight="1">
      <c r="A437" s="137"/>
      <c r="B437" s="75" t="s">
        <v>2091</v>
      </c>
      <c r="C437" s="61" t="s">
        <v>2092</v>
      </c>
      <c r="D437" s="79">
        <v>45049</v>
      </c>
    </row>
    <row r="438" spans="1:4" ht="45" customHeight="1">
      <c r="A438" s="137"/>
      <c r="B438" s="75" t="s">
        <v>111</v>
      </c>
      <c r="C438" s="61" t="s">
        <v>2093</v>
      </c>
      <c r="D438" s="79">
        <v>45049</v>
      </c>
    </row>
    <row r="439" spans="1:4" ht="45" customHeight="1">
      <c r="A439" s="137"/>
      <c r="B439" s="75" t="s">
        <v>261</v>
      </c>
      <c r="C439" s="61" t="s">
        <v>2094</v>
      </c>
      <c r="D439" s="91" t="s">
        <v>1300</v>
      </c>
    </row>
    <row r="440" spans="1:4" ht="45" customHeight="1">
      <c r="A440" s="137"/>
      <c r="B440" s="75" t="s">
        <v>90</v>
      </c>
      <c r="C440" s="61" t="s">
        <v>2095</v>
      </c>
      <c r="D440" s="91" t="s">
        <v>2096</v>
      </c>
    </row>
    <row r="441" spans="1:4" ht="45" customHeight="1">
      <c r="A441" s="137"/>
      <c r="B441" s="75" t="s">
        <v>219</v>
      </c>
      <c r="C441" s="61" t="s">
        <v>2097</v>
      </c>
      <c r="D441" s="79">
        <v>45058</v>
      </c>
    </row>
    <row r="442" spans="1:4" ht="45" customHeight="1">
      <c r="A442" s="137"/>
      <c r="B442" s="75" t="s">
        <v>219</v>
      </c>
      <c r="C442" s="61" t="s">
        <v>2098</v>
      </c>
      <c r="D442" s="79">
        <v>45077</v>
      </c>
    </row>
    <row r="443" spans="1:4" ht="45" customHeight="1">
      <c r="A443" s="137"/>
      <c r="B443" s="75" t="s">
        <v>219</v>
      </c>
      <c r="C443" s="61" t="s">
        <v>2099</v>
      </c>
      <c r="D443" s="79">
        <v>45083</v>
      </c>
    </row>
    <row r="444" spans="1:4" ht="45" customHeight="1">
      <c r="A444" s="137"/>
      <c r="B444" s="75" t="s">
        <v>219</v>
      </c>
      <c r="C444" s="61" t="s">
        <v>2100</v>
      </c>
      <c r="D444" s="79">
        <v>45085</v>
      </c>
    </row>
    <row r="445" spans="1:4" ht="45" customHeight="1">
      <c r="A445" s="137"/>
      <c r="B445" s="75" t="s">
        <v>334</v>
      </c>
      <c r="C445" s="61" t="s">
        <v>2101</v>
      </c>
      <c r="D445" s="79">
        <v>45089</v>
      </c>
    </row>
    <row r="446" spans="1:4" ht="45" customHeight="1">
      <c r="A446" s="137"/>
      <c r="B446" s="75" t="s">
        <v>219</v>
      </c>
      <c r="C446" s="61" t="s">
        <v>2102</v>
      </c>
      <c r="D446" s="79">
        <v>45077</v>
      </c>
    </row>
    <row r="447" spans="1:4" ht="45" customHeight="1">
      <c r="A447" s="137"/>
      <c r="B447" s="75" t="s">
        <v>111</v>
      </c>
      <c r="C447" s="61" t="s">
        <v>2103</v>
      </c>
      <c r="D447" s="79">
        <v>45083</v>
      </c>
    </row>
    <row r="448" spans="1:4" ht="45" customHeight="1">
      <c r="A448" s="137"/>
      <c r="B448" s="75" t="s">
        <v>219</v>
      </c>
      <c r="C448" s="61" t="s">
        <v>2104</v>
      </c>
      <c r="D448" s="79">
        <v>45096</v>
      </c>
    </row>
    <row r="449" spans="1:4" ht="45" customHeight="1">
      <c r="A449" s="137"/>
      <c r="B449" s="75" t="s">
        <v>111</v>
      </c>
      <c r="C449" s="61" t="s">
        <v>2105</v>
      </c>
      <c r="D449" s="79">
        <v>45098</v>
      </c>
    </row>
    <row r="450" spans="1:4" ht="45" customHeight="1">
      <c r="A450" s="137"/>
      <c r="B450" s="75" t="s">
        <v>219</v>
      </c>
      <c r="C450" s="61" t="s">
        <v>2106</v>
      </c>
      <c r="D450" s="79">
        <v>45107</v>
      </c>
    </row>
    <row r="451" spans="1:4" ht="45" customHeight="1">
      <c r="A451" s="137"/>
      <c r="B451" s="75" t="s">
        <v>2107</v>
      </c>
      <c r="C451" s="61" t="s">
        <v>2108</v>
      </c>
      <c r="D451" s="79">
        <v>45111</v>
      </c>
    </row>
    <row r="452" spans="1:4" ht="45" customHeight="1">
      <c r="A452" s="137"/>
      <c r="B452" s="75" t="s">
        <v>219</v>
      </c>
      <c r="C452" s="61" t="s">
        <v>2109</v>
      </c>
      <c r="D452" s="79">
        <v>45117</v>
      </c>
    </row>
    <row r="453" spans="1:4" ht="45" customHeight="1">
      <c r="A453" s="137"/>
      <c r="B453" s="75" t="s">
        <v>122</v>
      </c>
      <c r="C453" s="61" t="s">
        <v>2110</v>
      </c>
      <c r="D453" s="79">
        <v>45113</v>
      </c>
    </row>
    <row r="454" spans="1:4" ht="45" customHeight="1">
      <c r="A454" s="137"/>
      <c r="B454" s="75" t="s">
        <v>219</v>
      </c>
      <c r="C454" s="61" t="s">
        <v>2111</v>
      </c>
      <c r="D454" s="79">
        <v>45118</v>
      </c>
    </row>
    <row r="455" spans="1:4" ht="45" customHeight="1">
      <c r="A455" s="137"/>
      <c r="B455" s="75" t="s">
        <v>219</v>
      </c>
      <c r="C455" s="61" t="s">
        <v>2112</v>
      </c>
      <c r="D455" s="79">
        <v>45155</v>
      </c>
    </row>
    <row r="456" spans="1:4" ht="45" customHeight="1">
      <c r="A456" s="137"/>
      <c r="B456" s="75" t="s">
        <v>219</v>
      </c>
      <c r="C456" s="61" t="s">
        <v>2113</v>
      </c>
      <c r="D456" s="79">
        <v>45133</v>
      </c>
    </row>
    <row r="457" spans="1:4" ht="45" customHeight="1">
      <c r="A457" s="137"/>
      <c r="B457" s="75" t="s">
        <v>122</v>
      </c>
      <c r="C457" s="61" t="s">
        <v>2114</v>
      </c>
      <c r="D457" s="79">
        <v>45167</v>
      </c>
    </row>
    <row r="458" spans="1:4" ht="45" customHeight="1">
      <c r="A458" s="137"/>
      <c r="B458" s="75" t="s">
        <v>219</v>
      </c>
      <c r="C458" s="61" t="s">
        <v>2115</v>
      </c>
      <c r="D458" s="79">
        <v>45169</v>
      </c>
    </row>
    <row r="459" spans="1:4" ht="45" customHeight="1">
      <c r="A459" s="137"/>
      <c r="B459" s="75" t="s">
        <v>97</v>
      </c>
      <c r="C459" s="61" t="s">
        <v>2116</v>
      </c>
      <c r="D459" s="79">
        <v>45161</v>
      </c>
    </row>
    <row r="460" spans="1:4" ht="45" customHeight="1">
      <c r="A460" s="137"/>
      <c r="B460" s="75" t="s">
        <v>111</v>
      </c>
      <c r="C460" s="61" t="s">
        <v>2117</v>
      </c>
      <c r="D460" s="79">
        <v>45173</v>
      </c>
    </row>
    <row r="461" spans="1:4" ht="45" customHeight="1">
      <c r="A461" s="137"/>
      <c r="B461" s="75" t="s">
        <v>219</v>
      </c>
      <c r="C461" s="61" t="s">
        <v>2118</v>
      </c>
      <c r="D461" s="79">
        <v>45170</v>
      </c>
    </row>
    <row r="462" spans="1:4" ht="45" customHeight="1">
      <c r="A462" s="137"/>
      <c r="B462" s="75" t="s">
        <v>219</v>
      </c>
      <c r="C462" s="61" t="s">
        <v>2119</v>
      </c>
      <c r="D462" s="79">
        <v>45174</v>
      </c>
    </row>
    <row r="463" spans="1:4" ht="45" customHeight="1">
      <c r="A463" s="137"/>
      <c r="B463" s="75" t="s">
        <v>219</v>
      </c>
      <c r="C463" s="61" t="s">
        <v>2120</v>
      </c>
      <c r="D463" s="79">
        <v>45174</v>
      </c>
    </row>
    <row r="464" spans="1:4" ht="45" customHeight="1">
      <c r="A464" s="137"/>
      <c r="B464" s="75" t="s">
        <v>219</v>
      </c>
      <c r="C464" s="61" t="s">
        <v>2121</v>
      </c>
      <c r="D464" s="79">
        <v>45174</v>
      </c>
    </row>
    <row r="465" spans="1:4" ht="45" customHeight="1">
      <c r="A465" s="137"/>
      <c r="B465" s="75" t="s">
        <v>219</v>
      </c>
      <c r="C465" s="61" t="s">
        <v>2122</v>
      </c>
      <c r="D465" s="79">
        <v>45174</v>
      </c>
    </row>
    <row r="466" spans="1:4" ht="45" customHeight="1">
      <c r="A466" s="137"/>
      <c r="B466" s="75" t="s">
        <v>58</v>
      </c>
      <c r="C466" s="61" t="s">
        <v>2123</v>
      </c>
      <c r="D466" s="79">
        <v>45176</v>
      </c>
    </row>
    <row r="467" spans="1:4" ht="45" customHeight="1">
      <c r="A467" s="137"/>
      <c r="B467" s="75" t="s">
        <v>219</v>
      </c>
      <c r="C467" s="61" t="s">
        <v>2124</v>
      </c>
      <c r="D467" s="79">
        <v>45176</v>
      </c>
    </row>
    <row r="468" spans="1:4" ht="45" customHeight="1">
      <c r="A468" s="137"/>
      <c r="B468" s="75" t="s">
        <v>97</v>
      </c>
      <c r="C468" s="61" t="s">
        <v>2125</v>
      </c>
      <c r="D468" s="79">
        <v>45175</v>
      </c>
    </row>
    <row r="469" spans="1:4" ht="45" customHeight="1">
      <c r="A469" s="137"/>
      <c r="B469" s="75" t="s">
        <v>219</v>
      </c>
      <c r="C469" s="61" t="s">
        <v>2126</v>
      </c>
      <c r="D469" s="79" t="s">
        <v>66</v>
      </c>
    </row>
    <row r="470" spans="1:4" ht="45" customHeight="1">
      <c r="A470" s="137"/>
      <c r="B470" s="75" t="s">
        <v>122</v>
      </c>
      <c r="C470" s="61" t="s">
        <v>2127</v>
      </c>
      <c r="D470" s="79">
        <v>45182</v>
      </c>
    </row>
    <row r="471" spans="1:4" ht="45" customHeight="1">
      <c r="A471" s="137"/>
      <c r="B471" s="75" t="s">
        <v>2128</v>
      </c>
      <c r="C471" s="61" t="s">
        <v>2129</v>
      </c>
      <c r="D471" s="79">
        <v>45188</v>
      </c>
    </row>
    <row r="472" spans="1:4" ht="45" customHeight="1">
      <c r="A472" s="137"/>
      <c r="B472" s="75" t="s">
        <v>219</v>
      </c>
      <c r="C472" s="61" t="s">
        <v>2083</v>
      </c>
      <c r="D472" s="79" t="s">
        <v>60</v>
      </c>
    </row>
    <row r="473" spans="1:4" ht="45" customHeight="1">
      <c r="A473" s="137"/>
      <c r="B473" s="75" t="s">
        <v>2091</v>
      </c>
      <c r="C473" s="61" t="s">
        <v>2130</v>
      </c>
      <c r="D473" s="79" t="s">
        <v>60</v>
      </c>
    </row>
    <row r="474" spans="1:4" ht="45" customHeight="1">
      <c r="A474" s="137"/>
      <c r="B474" s="75" t="s">
        <v>2091</v>
      </c>
      <c r="C474" s="61" t="s">
        <v>2131</v>
      </c>
      <c r="D474" s="79" t="s">
        <v>60</v>
      </c>
    </row>
    <row r="475" spans="1:4" ht="45" customHeight="1">
      <c r="A475" s="137"/>
      <c r="B475" s="75" t="s">
        <v>2128</v>
      </c>
      <c r="C475" s="61" t="s">
        <v>2129</v>
      </c>
      <c r="D475" s="79">
        <v>45188</v>
      </c>
    </row>
    <row r="476" spans="1:4" ht="60" customHeight="1">
      <c r="A476" s="137"/>
      <c r="B476" s="75" t="s">
        <v>219</v>
      </c>
      <c r="C476" s="61" t="s">
        <v>2132</v>
      </c>
      <c r="D476" s="79" t="s">
        <v>60</v>
      </c>
    </row>
    <row r="477" spans="1:4" ht="45" customHeight="1">
      <c r="A477" s="137"/>
      <c r="B477" s="75" t="s">
        <v>219</v>
      </c>
      <c r="C477" s="61" t="s">
        <v>2133</v>
      </c>
      <c r="D477" s="79">
        <v>45189</v>
      </c>
    </row>
    <row r="478" spans="1:4" ht="45" customHeight="1">
      <c r="A478" s="137"/>
      <c r="B478" s="75" t="s">
        <v>102</v>
      </c>
      <c r="C478" s="61" t="s">
        <v>2134</v>
      </c>
      <c r="D478" s="79">
        <v>45190</v>
      </c>
    </row>
    <row r="479" spans="1:4" ht="45" customHeight="1">
      <c r="A479" s="137"/>
      <c r="B479" s="75" t="s">
        <v>219</v>
      </c>
      <c r="C479" s="61" t="s">
        <v>2135</v>
      </c>
      <c r="D479" s="79">
        <v>45190</v>
      </c>
    </row>
    <row r="480" spans="1:4" ht="45" customHeight="1">
      <c r="A480" s="137"/>
      <c r="B480" s="75" t="s">
        <v>219</v>
      </c>
      <c r="C480" s="61" t="s">
        <v>2136</v>
      </c>
      <c r="D480" s="79">
        <v>45190</v>
      </c>
    </row>
    <row r="481" spans="1:4" ht="45" customHeight="1">
      <c r="A481" s="137"/>
      <c r="B481" s="75" t="s">
        <v>2137</v>
      </c>
      <c r="C481" s="61" t="s">
        <v>2138</v>
      </c>
      <c r="D481" s="79">
        <v>45189</v>
      </c>
    </row>
    <row r="482" spans="1:4" ht="45" customHeight="1">
      <c r="A482" s="137"/>
      <c r="B482" s="75" t="s">
        <v>122</v>
      </c>
      <c r="C482" s="61" t="s">
        <v>2139</v>
      </c>
      <c r="D482" s="79">
        <v>45195</v>
      </c>
    </row>
    <row r="483" spans="1:4" ht="45" customHeight="1">
      <c r="A483" s="137"/>
      <c r="B483" s="75" t="s">
        <v>122</v>
      </c>
      <c r="C483" s="61" t="s">
        <v>2140</v>
      </c>
      <c r="D483" s="79">
        <v>45195</v>
      </c>
    </row>
    <row r="484" spans="1:4" ht="45" customHeight="1">
      <c r="A484" s="137"/>
      <c r="B484" s="75" t="s">
        <v>122</v>
      </c>
      <c r="C484" s="61" t="s">
        <v>2141</v>
      </c>
      <c r="D484" s="79">
        <v>45195</v>
      </c>
    </row>
    <row r="485" spans="1:4" ht="45" customHeight="1">
      <c r="A485" s="137"/>
      <c r="B485" s="75" t="s">
        <v>219</v>
      </c>
      <c r="C485" s="61" t="s">
        <v>2142</v>
      </c>
      <c r="D485" s="79">
        <v>45195</v>
      </c>
    </row>
    <row r="486" spans="1:4" ht="45" customHeight="1">
      <c r="A486" s="137"/>
      <c r="B486" s="75" t="s">
        <v>122</v>
      </c>
      <c r="C486" s="61" t="s">
        <v>2143</v>
      </c>
      <c r="D486" s="79">
        <v>45195</v>
      </c>
    </row>
    <row r="487" spans="1:4" ht="45" customHeight="1">
      <c r="A487" s="137"/>
      <c r="B487" s="75" t="s">
        <v>122</v>
      </c>
      <c r="C487" s="61" t="s">
        <v>2144</v>
      </c>
      <c r="D487" s="79">
        <v>45195</v>
      </c>
    </row>
    <row r="488" spans="1:4" ht="45" customHeight="1">
      <c r="A488" s="137"/>
      <c r="B488" s="75" t="s">
        <v>122</v>
      </c>
      <c r="C488" s="61" t="s">
        <v>2145</v>
      </c>
      <c r="D488" s="79">
        <v>45195</v>
      </c>
    </row>
    <row r="489" spans="1:4" ht="45" customHeight="1">
      <c r="A489" s="137"/>
      <c r="B489" s="75" t="s">
        <v>122</v>
      </c>
      <c r="C489" s="61" t="s">
        <v>2146</v>
      </c>
      <c r="D489" s="79">
        <v>45195</v>
      </c>
    </row>
    <row r="490" spans="1:4" ht="45" customHeight="1">
      <c r="A490" s="137"/>
      <c r="B490" s="75" t="s">
        <v>2147</v>
      </c>
      <c r="C490" s="61" t="s">
        <v>2148</v>
      </c>
      <c r="D490" s="79">
        <v>45196</v>
      </c>
    </row>
    <row r="491" spans="1:4" ht="45" customHeight="1">
      <c r="A491" s="137"/>
      <c r="B491" s="75" t="s">
        <v>219</v>
      </c>
      <c r="C491" s="61" t="s">
        <v>2149</v>
      </c>
      <c r="D491" s="79">
        <v>45197</v>
      </c>
    </row>
    <row r="492" spans="1:4" ht="45" customHeight="1">
      <c r="A492" s="137"/>
      <c r="B492" s="75" t="s">
        <v>219</v>
      </c>
      <c r="C492" s="61" t="s">
        <v>2150</v>
      </c>
      <c r="D492" s="79">
        <v>45197</v>
      </c>
    </row>
    <row r="493" spans="1:4" ht="45" customHeight="1">
      <c r="A493" s="137"/>
      <c r="B493" s="75" t="s">
        <v>219</v>
      </c>
      <c r="C493" s="61" t="s">
        <v>2151</v>
      </c>
      <c r="D493" s="79">
        <v>45197</v>
      </c>
    </row>
    <row r="494" spans="1:4" ht="45" customHeight="1">
      <c r="A494" s="137"/>
      <c r="B494" s="75" t="s">
        <v>219</v>
      </c>
      <c r="C494" s="61" t="s">
        <v>2152</v>
      </c>
      <c r="D494" s="79">
        <v>45197</v>
      </c>
    </row>
    <row r="495" spans="1:4" ht="45" customHeight="1">
      <c r="A495" s="137"/>
      <c r="B495" s="75" t="s">
        <v>97</v>
      </c>
      <c r="C495" s="61" t="s">
        <v>2153</v>
      </c>
      <c r="D495" s="79">
        <v>45197</v>
      </c>
    </row>
    <row r="496" spans="1:4" ht="45" customHeight="1">
      <c r="A496" s="137"/>
      <c r="B496" s="75" t="s">
        <v>52</v>
      </c>
      <c r="C496" s="61" t="s">
        <v>2154</v>
      </c>
      <c r="D496" s="79">
        <v>45197</v>
      </c>
    </row>
    <row r="497" spans="1:4" ht="45" customHeight="1">
      <c r="A497" s="137"/>
      <c r="B497" s="75" t="s">
        <v>97</v>
      </c>
      <c r="C497" s="61" t="s">
        <v>2155</v>
      </c>
      <c r="D497" s="79">
        <v>45198</v>
      </c>
    </row>
    <row r="498" spans="1:4" ht="45" customHeight="1">
      <c r="A498" s="137"/>
      <c r="B498" s="75" t="s">
        <v>111</v>
      </c>
      <c r="C498" s="61" t="s">
        <v>2156</v>
      </c>
      <c r="D498" s="79">
        <v>45199</v>
      </c>
    </row>
    <row r="499" spans="1:4" ht="45" customHeight="1">
      <c r="A499" s="137"/>
      <c r="B499" s="75" t="s">
        <v>52</v>
      </c>
      <c r="C499" s="61" t="s">
        <v>2157</v>
      </c>
      <c r="D499" s="79">
        <v>45199</v>
      </c>
    </row>
    <row r="500" spans="1:4" ht="45" customHeight="1">
      <c r="A500" s="137"/>
      <c r="B500" s="75" t="s">
        <v>245</v>
      </c>
      <c r="C500" s="61" t="s">
        <v>2158</v>
      </c>
      <c r="D500" s="79">
        <v>45201</v>
      </c>
    </row>
    <row r="501" spans="1:4" ht="45" customHeight="1">
      <c r="A501" s="137"/>
      <c r="B501" s="75" t="s">
        <v>219</v>
      </c>
      <c r="C501" s="61" t="s">
        <v>2159</v>
      </c>
      <c r="D501" s="79">
        <v>45202</v>
      </c>
    </row>
    <row r="502" spans="1:4" ht="45" customHeight="1">
      <c r="A502" s="137"/>
      <c r="B502" s="75" t="s">
        <v>111</v>
      </c>
      <c r="C502" s="61" t="s">
        <v>2160</v>
      </c>
      <c r="D502" s="79">
        <v>45203</v>
      </c>
    </row>
    <row r="503" spans="1:4" ht="45" customHeight="1">
      <c r="A503" s="137"/>
      <c r="B503" s="75" t="s">
        <v>219</v>
      </c>
      <c r="C503" s="61" t="s">
        <v>2161</v>
      </c>
      <c r="D503" s="79">
        <v>45209</v>
      </c>
    </row>
    <row r="504" spans="1:4" ht="45" customHeight="1">
      <c r="A504" s="137"/>
      <c r="B504" s="75" t="s">
        <v>219</v>
      </c>
      <c r="C504" s="61" t="s">
        <v>2162</v>
      </c>
      <c r="D504" s="79">
        <v>45211</v>
      </c>
    </row>
    <row r="505" spans="1:4" ht="45" customHeight="1">
      <c r="A505" s="137"/>
      <c r="B505" s="75" t="s">
        <v>219</v>
      </c>
      <c r="C505" s="61" t="s">
        <v>228</v>
      </c>
      <c r="D505" s="79">
        <v>45216</v>
      </c>
    </row>
    <row r="506" spans="1:4" ht="45" customHeight="1">
      <c r="A506" s="137"/>
      <c r="B506" s="75" t="s">
        <v>52</v>
      </c>
      <c r="C506" s="61" t="s">
        <v>249</v>
      </c>
      <c r="D506" s="79">
        <v>45216</v>
      </c>
    </row>
    <row r="507" spans="1:4" ht="45" customHeight="1">
      <c r="A507" s="137"/>
      <c r="B507" s="75" t="s">
        <v>256</v>
      </c>
      <c r="C507" s="61" t="s">
        <v>257</v>
      </c>
      <c r="D507" s="79">
        <v>45222</v>
      </c>
    </row>
    <row r="508" spans="1:4" ht="45" customHeight="1">
      <c r="A508" s="137"/>
      <c r="B508" s="75" t="s">
        <v>52</v>
      </c>
      <c r="C508" s="61" t="s">
        <v>253</v>
      </c>
      <c r="D508" s="79">
        <v>45223</v>
      </c>
    </row>
    <row r="509" spans="1:4" ht="45" customHeight="1">
      <c r="A509" s="137"/>
      <c r="B509" s="75" t="s">
        <v>219</v>
      </c>
      <c r="C509" s="157" t="s">
        <v>231</v>
      </c>
      <c r="D509" s="79">
        <v>45230</v>
      </c>
    </row>
    <row r="510" spans="1:4" ht="45" customHeight="1">
      <c r="A510" s="137"/>
      <c r="B510" s="75" t="s">
        <v>119</v>
      </c>
      <c r="C510" s="157" t="s">
        <v>247</v>
      </c>
      <c r="D510" s="79">
        <v>45230</v>
      </c>
    </row>
    <row r="511" spans="1:4" ht="45" customHeight="1">
      <c r="A511" s="137"/>
      <c r="B511" s="75" t="s">
        <v>219</v>
      </c>
      <c r="C511" s="157" t="s">
        <v>226</v>
      </c>
      <c r="D511" s="79">
        <v>45238</v>
      </c>
    </row>
    <row r="512" spans="1:4" ht="45" customHeight="1">
      <c r="A512" s="137"/>
      <c r="B512" s="75" t="s">
        <v>219</v>
      </c>
      <c r="C512" s="157" t="s">
        <v>230</v>
      </c>
      <c r="D512" s="79">
        <v>45237</v>
      </c>
    </row>
    <row r="513" spans="1:4" ht="45" customHeight="1">
      <c r="A513" s="137"/>
      <c r="B513" s="75" t="s">
        <v>219</v>
      </c>
      <c r="C513" s="157" t="s">
        <v>254</v>
      </c>
      <c r="D513" s="79">
        <v>45238</v>
      </c>
    </row>
    <row r="514" spans="1:4" ht="45" customHeight="1">
      <c r="A514" s="137"/>
      <c r="B514" s="75" t="s">
        <v>90</v>
      </c>
      <c r="C514" s="157" t="s">
        <v>2997</v>
      </c>
      <c r="D514" s="79">
        <v>45232</v>
      </c>
    </row>
    <row r="515" spans="1:4" ht="45" customHeight="1">
      <c r="A515" s="137"/>
      <c r="B515" s="106" t="s">
        <v>3056</v>
      </c>
      <c r="C515" s="194" t="s">
        <v>236</v>
      </c>
      <c r="D515" s="193">
        <v>45252</v>
      </c>
    </row>
    <row r="516" spans="1:4" ht="45" customHeight="1">
      <c r="A516" s="137"/>
      <c r="B516" s="75" t="s">
        <v>219</v>
      </c>
      <c r="C516" s="157" t="s">
        <v>238</v>
      </c>
      <c r="D516" s="79" t="s">
        <v>66</v>
      </c>
    </row>
    <row r="517" spans="1:4" ht="45" customHeight="1">
      <c r="A517" s="137"/>
      <c r="B517" s="75" t="s">
        <v>219</v>
      </c>
      <c r="C517" s="157" t="s">
        <v>239</v>
      </c>
      <c r="D517" s="79">
        <v>45253</v>
      </c>
    </row>
    <row r="518" spans="1:4" ht="45" customHeight="1">
      <c r="A518" s="137"/>
      <c r="B518" s="75" t="s">
        <v>219</v>
      </c>
      <c r="C518" s="157" t="s">
        <v>240</v>
      </c>
      <c r="D518" s="79">
        <v>45253</v>
      </c>
    </row>
    <row r="519" spans="1:4" ht="45" customHeight="1">
      <c r="A519" s="137"/>
      <c r="B519" s="75" t="s">
        <v>219</v>
      </c>
      <c r="C519" s="157" t="s">
        <v>241</v>
      </c>
      <c r="D519" s="79">
        <v>45253</v>
      </c>
    </row>
    <row r="520" spans="1:4" ht="45" customHeight="1">
      <c r="A520" s="137"/>
      <c r="B520" s="75" t="s">
        <v>219</v>
      </c>
      <c r="C520" s="157" t="s">
        <v>242</v>
      </c>
      <c r="D520" s="79">
        <v>45253</v>
      </c>
    </row>
    <row r="521" spans="1:4" ht="45" customHeight="1">
      <c r="A521" s="137"/>
      <c r="B521" s="75" t="s">
        <v>219</v>
      </c>
      <c r="C521" s="157" t="s">
        <v>243</v>
      </c>
      <c r="D521" s="79">
        <v>45253</v>
      </c>
    </row>
    <row r="522" spans="1:4" ht="45" customHeight="1">
      <c r="A522" s="137"/>
      <c r="B522" s="75" t="s">
        <v>219</v>
      </c>
      <c r="C522" s="157" t="s">
        <v>244</v>
      </c>
      <c r="D522" s="79">
        <v>45253</v>
      </c>
    </row>
    <row r="523" spans="1:4" ht="45" customHeight="1">
      <c r="A523" s="137"/>
      <c r="B523" s="75" t="s">
        <v>219</v>
      </c>
      <c r="C523" s="157" t="s">
        <v>258</v>
      </c>
      <c r="D523" s="79">
        <v>45257</v>
      </c>
    </row>
    <row r="524" spans="1:4" ht="45" customHeight="1">
      <c r="A524" s="137"/>
      <c r="B524" s="106" t="s">
        <v>219</v>
      </c>
      <c r="C524" s="194" t="s">
        <v>229</v>
      </c>
      <c r="D524" s="193">
        <v>45258</v>
      </c>
    </row>
    <row r="525" spans="1:4" ht="45" customHeight="1">
      <c r="A525" s="137"/>
      <c r="B525" s="75" t="s">
        <v>219</v>
      </c>
      <c r="C525" s="157" t="s">
        <v>232</v>
      </c>
      <c r="D525" s="79">
        <v>45258</v>
      </c>
    </row>
    <row r="526" spans="1:4" ht="45" customHeight="1">
      <c r="A526" s="137"/>
      <c r="B526" s="75" t="s">
        <v>219</v>
      </c>
      <c r="C526" s="157" t="s">
        <v>246</v>
      </c>
      <c r="D526" s="79">
        <v>45260</v>
      </c>
    </row>
    <row r="527" spans="1:4" ht="45" customHeight="1">
      <c r="A527" s="137"/>
      <c r="B527" s="75" t="s">
        <v>219</v>
      </c>
      <c r="C527" s="157" t="s">
        <v>248</v>
      </c>
      <c r="D527" s="79" t="s">
        <v>66</v>
      </c>
    </row>
    <row r="528" spans="1:4" ht="45" customHeight="1">
      <c r="A528" s="137"/>
      <c r="B528" s="75" t="s">
        <v>219</v>
      </c>
      <c r="C528" s="157" t="s">
        <v>255</v>
      </c>
      <c r="D528" s="79">
        <v>45272</v>
      </c>
    </row>
    <row r="529" spans="1:4" ht="45" customHeight="1">
      <c r="A529" s="137"/>
      <c r="B529" s="75" t="s">
        <v>3058</v>
      </c>
      <c r="C529" s="157" t="s">
        <v>3007</v>
      </c>
      <c r="D529" s="79">
        <v>45273</v>
      </c>
    </row>
    <row r="530" spans="1:4" ht="45" customHeight="1">
      <c r="A530" s="137"/>
      <c r="B530" s="75" t="s">
        <v>3058</v>
      </c>
      <c r="C530" s="157" t="s">
        <v>3008</v>
      </c>
      <c r="D530" s="79">
        <v>45273</v>
      </c>
    </row>
    <row r="531" spans="1:4" ht="45" customHeight="1">
      <c r="A531" s="137"/>
      <c r="B531" s="75" t="s">
        <v>3058</v>
      </c>
      <c r="C531" s="157" t="s">
        <v>3012</v>
      </c>
      <c r="D531" s="79">
        <v>45273</v>
      </c>
    </row>
    <row r="532" spans="1:4" ht="45" customHeight="1">
      <c r="A532" s="137"/>
      <c r="B532" s="75" t="s">
        <v>3058</v>
      </c>
      <c r="C532" s="157" t="s">
        <v>3009</v>
      </c>
      <c r="D532" s="79">
        <v>45273</v>
      </c>
    </row>
    <row r="533" spans="1:4" ht="45" customHeight="1">
      <c r="A533" s="137"/>
      <c r="B533" s="75" t="s">
        <v>3058</v>
      </c>
      <c r="C533" s="157" t="s">
        <v>3014</v>
      </c>
      <c r="D533" s="79">
        <v>45273</v>
      </c>
    </row>
    <row r="534" spans="1:4" ht="45" customHeight="1">
      <c r="A534" s="137"/>
      <c r="B534" s="75" t="s">
        <v>3058</v>
      </c>
      <c r="C534" s="157" t="s">
        <v>3010</v>
      </c>
      <c r="D534" s="79">
        <v>45273</v>
      </c>
    </row>
    <row r="535" spans="1:4" ht="45" customHeight="1">
      <c r="A535" s="137"/>
      <c r="B535" s="75" t="s">
        <v>3058</v>
      </c>
      <c r="C535" s="157" t="s">
        <v>3011</v>
      </c>
      <c r="D535" s="79">
        <v>45273</v>
      </c>
    </row>
    <row r="536" spans="1:4" ht="45" customHeight="1">
      <c r="A536" s="137"/>
      <c r="B536" s="75" t="s">
        <v>3058</v>
      </c>
      <c r="C536" s="157" t="s">
        <v>3013</v>
      </c>
      <c r="D536" s="79">
        <v>45273</v>
      </c>
    </row>
    <row r="537" spans="1:4">
      <c r="A537" s="137"/>
    </row>
    <row r="538" spans="1:4">
      <c r="A538" s="137"/>
    </row>
    <row r="539" spans="1:4">
      <c r="A539" s="137"/>
    </row>
    <row r="540" spans="1:4">
      <c r="A540" s="137"/>
    </row>
  </sheetData>
  <mergeCells count="5">
    <mergeCell ref="A172:A214"/>
    <mergeCell ref="C2:C3"/>
    <mergeCell ref="A6:A27"/>
    <mergeCell ref="A28:A171"/>
    <mergeCell ref="A215:A289"/>
  </mergeCells>
  <phoneticPr fontId="24" type="noConversion"/>
  <conditionalFormatting sqref="D304:D305">
    <cfRule type="cellIs" dxfId="8" priority="199" operator="equal">
      <formula>"VEDI NOTA"</formula>
    </cfRule>
    <cfRule type="cellIs" dxfId="7" priority="200" operator="equal">
      <formula>"SCADUTA"</formula>
    </cfRule>
    <cfRule type="cellIs" dxfId="6" priority="201"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1"/>
  <sheetViews>
    <sheetView workbookViewId="0">
      <pane ySplit="5" topLeftCell="A96" activePane="bottomLeft" state="frozen"/>
      <selection pane="bottomLeft" activeCell="I101" sqref="I101"/>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95" t="s">
        <v>2163</v>
      </c>
      <c r="E2" s="83"/>
      <c r="G2" s="89"/>
    </row>
    <row r="3" spans="1:10" ht="37.5" customHeight="1" thickBot="1">
      <c r="C3" s="296"/>
      <c r="E3" s="82" t="s">
        <v>184</v>
      </c>
      <c r="G3" s="82" t="s">
        <v>324</v>
      </c>
    </row>
    <row r="4" spans="1:10" ht="19.5" customHeight="1" thickTop="1" thickBot="1"/>
    <row r="5" spans="1:10" ht="15.75" thickBot="1">
      <c r="A5" s="67" t="s">
        <v>1168</v>
      </c>
      <c r="B5" s="67" t="s">
        <v>28</v>
      </c>
      <c r="C5" s="67" t="s">
        <v>1169</v>
      </c>
      <c r="D5" s="67" t="s">
        <v>30</v>
      </c>
    </row>
    <row r="6" spans="1:10" ht="45" customHeight="1">
      <c r="A6" s="96"/>
      <c r="B6" s="75" t="s">
        <v>58</v>
      </c>
      <c r="C6" s="61" t="s">
        <v>2164</v>
      </c>
      <c r="D6" s="91">
        <v>43174</v>
      </c>
    </row>
    <row r="7" spans="1:10" ht="45" customHeight="1">
      <c r="A7" s="95"/>
      <c r="B7" s="75" t="s">
        <v>2165</v>
      </c>
      <c r="C7" s="61" t="s">
        <v>2166</v>
      </c>
      <c r="D7" s="91">
        <v>43220</v>
      </c>
    </row>
    <row r="8" spans="1:10" ht="45" customHeight="1">
      <c r="A8" s="95"/>
      <c r="B8" s="75" t="s">
        <v>2165</v>
      </c>
      <c r="C8" s="61" t="s">
        <v>2167</v>
      </c>
      <c r="D8" s="91">
        <v>43220</v>
      </c>
      <c r="J8" s="87"/>
    </row>
    <row r="9" spans="1:10" ht="45" customHeight="1">
      <c r="A9" s="95"/>
      <c r="B9" s="75" t="s">
        <v>2165</v>
      </c>
      <c r="C9" s="61" t="s">
        <v>2168</v>
      </c>
      <c r="D9" s="91">
        <v>43220</v>
      </c>
    </row>
    <row r="10" spans="1:10" ht="45" customHeight="1">
      <c r="A10" s="95"/>
      <c r="B10" s="75" t="s">
        <v>2165</v>
      </c>
      <c r="C10" s="61" t="s">
        <v>2169</v>
      </c>
      <c r="D10" s="91">
        <v>43220</v>
      </c>
    </row>
    <row r="11" spans="1:10" ht="45" customHeight="1">
      <c r="A11" s="95"/>
      <c r="B11" s="75" t="s">
        <v>2165</v>
      </c>
      <c r="C11" s="61" t="s">
        <v>2170</v>
      </c>
      <c r="D11" s="91">
        <v>43220</v>
      </c>
    </row>
    <row r="12" spans="1:10" ht="45" customHeight="1">
      <c r="A12" s="95"/>
      <c r="B12" s="75" t="s">
        <v>2165</v>
      </c>
      <c r="C12" s="61" t="s">
        <v>2171</v>
      </c>
      <c r="D12" s="91">
        <v>43220</v>
      </c>
    </row>
    <row r="13" spans="1:10" ht="45" customHeight="1">
      <c r="A13" s="95"/>
      <c r="B13" s="75" t="s">
        <v>58</v>
      </c>
      <c r="C13" s="61" t="s">
        <v>2172</v>
      </c>
      <c r="D13" s="91">
        <v>43259</v>
      </c>
    </row>
    <row r="14" spans="1:10" ht="45" customHeight="1">
      <c r="A14" s="95"/>
      <c r="B14" s="75" t="s">
        <v>58</v>
      </c>
      <c r="C14" s="61" t="s">
        <v>2173</v>
      </c>
      <c r="D14" s="91">
        <v>43363</v>
      </c>
    </row>
    <row r="15" spans="1:10" ht="45" customHeight="1" thickBot="1">
      <c r="A15" s="95">
        <v>2018</v>
      </c>
      <c r="B15" s="75" t="s">
        <v>58</v>
      </c>
      <c r="C15" s="61" t="s">
        <v>2174</v>
      </c>
      <c r="D15" s="91">
        <v>43355</v>
      </c>
    </row>
    <row r="16" spans="1:10" ht="45" customHeight="1">
      <c r="A16" s="305">
        <v>2019</v>
      </c>
      <c r="B16" s="75" t="s">
        <v>58</v>
      </c>
      <c r="C16" s="61" t="s">
        <v>2175</v>
      </c>
      <c r="D16" s="79" t="s">
        <v>2176</v>
      </c>
    </row>
    <row r="17" spans="1:4" ht="45" customHeight="1">
      <c r="A17" s="306"/>
      <c r="B17" s="75" t="s">
        <v>58</v>
      </c>
      <c r="C17" s="61" t="s">
        <v>2177</v>
      </c>
      <c r="D17" s="79" t="s">
        <v>2178</v>
      </c>
    </row>
    <row r="18" spans="1:4" ht="45" customHeight="1">
      <c r="A18" s="306"/>
      <c r="B18" s="75" t="s">
        <v>58</v>
      </c>
      <c r="C18" s="61" t="s">
        <v>2179</v>
      </c>
      <c r="D18" s="91">
        <v>43585</v>
      </c>
    </row>
    <row r="19" spans="1:4" ht="45" customHeight="1">
      <c r="A19" s="306"/>
      <c r="B19" s="75" t="s">
        <v>58</v>
      </c>
      <c r="C19" s="61" t="s">
        <v>2180</v>
      </c>
      <c r="D19" s="91">
        <v>43619</v>
      </c>
    </row>
    <row r="20" spans="1:4" ht="45" customHeight="1">
      <c r="A20" s="306"/>
      <c r="B20" s="75" t="s">
        <v>58</v>
      </c>
      <c r="C20" s="61" t="s">
        <v>2181</v>
      </c>
      <c r="D20" s="91">
        <v>43624</v>
      </c>
    </row>
    <row r="21" spans="1:4" ht="45" customHeight="1">
      <c r="A21" s="306"/>
      <c r="B21" s="75" t="s">
        <v>58</v>
      </c>
      <c r="C21" s="61" t="s">
        <v>2182</v>
      </c>
      <c r="D21" s="91">
        <v>43624</v>
      </c>
    </row>
    <row r="22" spans="1:4" ht="45" customHeight="1">
      <c r="A22" s="306"/>
      <c r="B22" s="75" t="s">
        <v>58</v>
      </c>
      <c r="C22" s="61" t="s">
        <v>2183</v>
      </c>
      <c r="D22" s="91">
        <v>43630</v>
      </c>
    </row>
    <row r="23" spans="1:4" ht="45" customHeight="1">
      <c r="A23" s="306"/>
      <c r="B23" s="75" t="s">
        <v>58</v>
      </c>
      <c r="C23" s="61" t="s">
        <v>2184</v>
      </c>
      <c r="D23" s="91">
        <v>43635</v>
      </c>
    </row>
    <row r="24" spans="1:4" ht="45" customHeight="1">
      <c r="A24" s="306"/>
      <c r="B24" s="75" t="s">
        <v>58</v>
      </c>
      <c r="C24" s="61" t="s">
        <v>2185</v>
      </c>
      <c r="D24" s="91">
        <v>43635</v>
      </c>
    </row>
    <row r="25" spans="1:4" ht="45" customHeight="1">
      <c r="A25" s="306"/>
      <c r="B25" s="75" t="s">
        <v>334</v>
      </c>
      <c r="C25" s="61" t="s">
        <v>2186</v>
      </c>
      <c r="D25" s="91">
        <v>43656</v>
      </c>
    </row>
    <row r="26" spans="1:4" ht="45" customHeight="1">
      <c r="A26" s="306"/>
      <c r="B26" s="75" t="s">
        <v>334</v>
      </c>
      <c r="C26" s="61" t="s">
        <v>2187</v>
      </c>
      <c r="D26" s="91">
        <v>43700</v>
      </c>
    </row>
    <row r="27" spans="1:4" ht="45" customHeight="1">
      <c r="A27" s="306"/>
      <c r="B27" s="75" t="s">
        <v>334</v>
      </c>
      <c r="C27" s="61" t="s">
        <v>2188</v>
      </c>
      <c r="D27" s="91">
        <v>43703</v>
      </c>
    </row>
    <row r="28" spans="1:4" ht="45" customHeight="1">
      <c r="A28" s="306"/>
      <c r="B28" s="75" t="s">
        <v>334</v>
      </c>
      <c r="C28" s="61" t="s">
        <v>2189</v>
      </c>
      <c r="D28" s="91">
        <v>43705</v>
      </c>
    </row>
    <row r="29" spans="1:4" ht="45" customHeight="1">
      <c r="A29" s="306"/>
      <c r="B29" s="75" t="s">
        <v>58</v>
      </c>
      <c r="C29" s="61" t="s">
        <v>2190</v>
      </c>
      <c r="D29" s="91">
        <v>43713</v>
      </c>
    </row>
    <row r="30" spans="1:4" ht="45" customHeight="1">
      <c r="A30" s="306"/>
      <c r="B30" s="75" t="s">
        <v>58</v>
      </c>
      <c r="C30" s="61" t="s">
        <v>2191</v>
      </c>
      <c r="D30" s="91">
        <v>43713</v>
      </c>
    </row>
    <row r="31" spans="1:4" ht="45" customHeight="1" thickBot="1">
      <c r="A31" s="307"/>
      <c r="B31" s="75" t="s">
        <v>58</v>
      </c>
      <c r="C31" s="61" t="s">
        <v>2192</v>
      </c>
      <c r="D31" s="91">
        <v>43720</v>
      </c>
    </row>
    <row r="32" spans="1:4" ht="45" customHeight="1">
      <c r="A32" s="308">
        <v>2020</v>
      </c>
      <c r="B32" s="75" t="s">
        <v>706</v>
      </c>
      <c r="C32" s="61" t="s">
        <v>2193</v>
      </c>
      <c r="D32" s="91">
        <v>43852</v>
      </c>
    </row>
    <row r="33" spans="1:4" ht="45" customHeight="1">
      <c r="A33" s="309"/>
      <c r="B33" s="75" t="s">
        <v>706</v>
      </c>
      <c r="C33" s="61" t="s">
        <v>2194</v>
      </c>
      <c r="D33" s="91">
        <v>43852</v>
      </c>
    </row>
    <row r="34" spans="1:4" ht="45" customHeight="1">
      <c r="A34" s="309"/>
      <c r="B34" s="75" t="s">
        <v>706</v>
      </c>
      <c r="C34" s="61" t="s">
        <v>2195</v>
      </c>
      <c r="D34" s="91">
        <v>43874</v>
      </c>
    </row>
    <row r="35" spans="1:4" ht="45" customHeight="1">
      <c r="A35" s="309"/>
      <c r="B35" s="75" t="s">
        <v>706</v>
      </c>
      <c r="C35" s="61" t="s">
        <v>2196</v>
      </c>
      <c r="D35" s="91">
        <v>43874</v>
      </c>
    </row>
    <row r="36" spans="1:4" ht="45" customHeight="1">
      <c r="A36" s="309"/>
      <c r="B36" s="75" t="s">
        <v>706</v>
      </c>
      <c r="C36" s="61" t="s">
        <v>2197</v>
      </c>
      <c r="D36" s="91">
        <v>43874</v>
      </c>
    </row>
    <row r="37" spans="1:4" ht="45" customHeight="1">
      <c r="A37" s="309"/>
      <c r="B37" s="75" t="s">
        <v>706</v>
      </c>
      <c r="C37" s="61" t="s">
        <v>2198</v>
      </c>
      <c r="D37" s="91">
        <v>43874</v>
      </c>
    </row>
    <row r="38" spans="1:4" ht="45" customHeight="1">
      <c r="A38" s="309"/>
      <c r="B38" s="75" t="s">
        <v>706</v>
      </c>
      <c r="C38" s="61" t="s">
        <v>2199</v>
      </c>
      <c r="D38" s="91">
        <v>43874</v>
      </c>
    </row>
    <row r="39" spans="1:4" ht="45" customHeight="1">
      <c r="A39" s="309"/>
      <c r="B39" s="75" t="s">
        <v>706</v>
      </c>
      <c r="C39" s="61" t="s">
        <v>2200</v>
      </c>
      <c r="D39" s="91">
        <v>43874</v>
      </c>
    </row>
    <row r="40" spans="1:4" ht="45" customHeight="1">
      <c r="A40" s="309"/>
      <c r="B40" s="75" t="s">
        <v>706</v>
      </c>
      <c r="C40" s="61" t="s">
        <v>2201</v>
      </c>
      <c r="D40" s="91">
        <v>43874</v>
      </c>
    </row>
    <row r="41" spans="1:4" ht="45" customHeight="1">
      <c r="A41" s="309"/>
      <c r="B41" s="75" t="s">
        <v>706</v>
      </c>
      <c r="C41" s="61" t="s">
        <v>2202</v>
      </c>
      <c r="D41" s="91">
        <v>43874</v>
      </c>
    </row>
    <row r="42" spans="1:4" ht="45" customHeight="1">
      <c r="A42" s="309"/>
      <c r="B42" s="75" t="s">
        <v>706</v>
      </c>
      <c r="C42" s="61" t="s">
        <v>2203</v>
      </c>
      <c r="D42" s="91">
        <v>43874</v>
      </c>
    </row>
    <row r="43" spans="1:4" ht="45" customHeight="1">
      <c r="A43" s="309"/>
      <c r="B43" s="75" t="s">
        <v>706</v>
      </c>
      <c r="C43" s="61" t="s">
        <v>2204</v>
      </c>
      <c r="D43" s="91">
        <v>43874</v>
      </c>
    </row>
    <row r="44" spans="1:4" ht="45" customHeight="1">
      <c r="A44" s="309"/>
      <c r="B44" s="75" t="s">
        <v>706</v>
      </c>
      <c r="C44" s="61" t="s">
        <v>2205</v>
      </c>
      <c r="D44" s="91">
        <v>43874</v>
      </c>
    </row>
    <row r="45" spans="1:4" ht="45" customHeight="1">
      <c r="A45" s="309"/>
      <c r="B45" s="75" t="s">
        <v>706</v>
      </c>
      <c r="C45" s="61" t="s">
        <v>2206</v>
      </c>
      <c r="D45" s="91">
        <v>43874</v>
      </c>
    </row>
    <row r="46" spans="1:4" ht="45" customHeight="1">
      <c r="A46" s="309"/>
      <c r="B46" s="75" t="s">
        <v>706</v>
      </c>
      <c r="C46" s="61" t="s">
        <v>2207</v>
      </c>
      <c r="D46" s="91">
        <v>43874</v>
      </c>
    </row>
    <row r="47" spans="1:4" ht="45" customHeight="1">
      <c r="A47" s="309"/>
      <c r="B47" s="75" t="s">
        <v>706</v>
      </c>
      <c r="C47" s="61" t="s">
        <v>2208</v>
      </c>
      <c r="D47" s="91">
        <v>43874</v>
      </c>
    </row>
    <row r="48" spans="1:4" ht="45" customHeight="1">
      <c r="A48" s="309"/>
      <c r="B48" s="75" t="s">
        <v>706</v>
      </c>
      <c r="C48" s="61" t="s">
        <v>2209</v>
      </c>
      <c r="D48" s="91">
        <v>43874</v>
      </c>
    </row>
    <row r="49" spans="1:4" ht="45" customHeight="1">
      <c r="A49" s="309"/>
      <c r="B49" s="75" t="s">
        <v>706</v>
      </c>
      <c r="C49" s="61" t="s">
        <v>2210</v>
      </c>
      <c r="D49" s="91">
        <v>43874</v>
      </c>
    </row>
    <row r="50" spans="1:4" ht="45" customHeight="1">
      <c r="A50" s="309"/>
      <c r="B50" s="75" t="s">
        <v>706</v>
      </c>
      <c r="C50" s="61" t="s">
        <v>2211</v>
      </c>
      <c r="D50" s="91">
        <v>43874</v>
      </c>
    </row>
    <row r="51" spans="1:4" ht="45" customHeight="1">
      <c r="A51" s="309"/>
      <c r="B51" s="75" t="s">
        <v>706</v>
      </c>
      <c r="C51" s="61" t="s">
        <v>2212</v>
      </c>
      <c r="D51" s="91">
        <v>43874</v>
      </c>
    </row>
    <row r="52" spans="1:4" ht="45" customHeight="1">
      <c r="A52" s="309"/>
      <c r="B52" s="75" t="s">
        <v>706</v>
      </c>
      <c r="C52" s="61" t="s">
        <v>2213</v>
      </c>
      <c r="D52" s="91">
        <v>43874</v>
      </c>
    </row>
    <row r="53" spans="1:4" ht="45" customHeight="1">
      <c r="A53" s="309"/>
      <c r="B53" s="75" t="s">
        <v>1542</v>
      </c>
      <c r="C53" s="61" t="s">
        <v>2214</v>
      </c>
      <c r="D53" s="91">
        <v>43895</v>
      </c>
    </row>
    <row r="54" spans="1:4" ht="45" customHeight="1">
      <c r="A54" s="309"/>
      <c r="B54" s="75" t="s">
        <v>58</v>
      </c>
      <c r="C54" s="61" t="s">
        <v>2215</v>
      </c>
      <c r="D54" s="91" t="s">
        <v>2216</v>
      </c>
    </row>
    <row r="55" spans="1:4" ht="45" customHeight="1">
      <c r="A55" s="309"/>
      <c r="B55" s="75" t="s">
        <v>58</v>
      </c>
      <c r="C55" s="61" t="s">
        <v>2217</v>
      </c>
      <c r="D55" s="91" t="s">
        <v>2216</v>
      </c>
    </row>
    <row r="56" spans="1:4" ht="45" customHeight="1" thickBot="1">
      <c r="A56" s="310"/>
      <c r="B56" s="75" t="s">
        <v>2218</v>
      </c>
      <c r="C56" s="61" t="s">
        <v>2219</v>
      </c>
      <c r="D56" s="91" t="s">
        <v>2220</v>
      </c>
    </row>
    <row r="57" spans="1:4" ht="45" customHeight="1">
      <c r="A57" s="309">
        <v>2021</v>
      </c>
      <c r="B57" s="75" t="s">
        <v>334</v>
      </c>
      <c r="C57" s="61" t="s">
        <v>2221</v>
      </c>
      <c r="D57" s="91">
        <v>44256</v>
      </c>
    </row>
    <row r="58" spans="1:4" ht="45" customHeight="1">
      <c r="A58" s="309"/>
      <c r="B58" s="75" t="s">
        <v>2222</v>
      </c>
      <c r="C58" s="61" t="s">
        <v>2223</v>
      </c>
      <c r="D58" s="91">
        <v>44265</v>
      </c>
    </row>
    <row r="59" spans="1:4" ht="45" customHeight="1">
      <c r="A59" s="309"/>
      <c r="B59" s="75" t="s">
        <v>58</v>
      </c>
      <c r="C59" s="61" t="s">
        <v>2224</v>
      </c>
      <c r="D59" s="91">
        <v>44286</v>
      </c>
    </row>
    <row r="60" spans="1:4" ht="45" customHeight="1">
      <c r="A60" s="309"/>
      <c r="B60" s="75" t="s">
        <v>166</v>
      </c>
      <c r="C60" s="61" t="s">
        <v>2225</v>
      </c>
      <c r="D60" s="91">
        <v>44293</v>
      </c>
    </row>
    <row r="61" spans="1:4" ht="45" customHeight="1">
      <c r="A61" s="309"/>
      <c r="B61" s="75" t="s">
        <v>2165</v>
      </c>
      <c r="C61" s="61" t="s">
        <v>2226</v>
      </c>
      <c r="D61" s="91" t="s">
        <v>2227</v>
      </c>
    </row>
    <row r="62" spans="1:4" ht="45" customHeight="1">
      <c r="A62" s="309"/>
      <c r="B62" s="75" t="s">
        <v>2228</v>
      </c>
      <c r="C62" s="61" t="s">
        <v>2229</v>
      </c>
      <c r="D62" s="79">
        <v>44348</v>
      </c>
    </row>
    <row r="63" spans="1:4" ht="45" customHeight="1">
      <c r="A63" s="309"/>
      <c r="B63" s="75" t="s">
        <v>2228</v>
      </c>
      <c r="C63" s="61" t="s">
        <v>2230</v>
      </c>
      <c r="D63" s="79">
        <v>44355</v>
      </c>
    </row>
    <row r="64" spans="1:4" ht="45" customHeight="1">
      <c r="A64" s="309"/>
      <c r="B64" s="75" t="s">
        <v>2228</v>
      </c>
      <c r="C64" s="61" t="s">
        <v>2231</v>
      </c>
      <c r="D64" s="79">
        <v>44355</v>
      </c>
    </row>
    <row r="65" spans="1:4" ht="45" customHeight="1">
      <c r="A65" s="309"/>
      <c r="B65" s="75" t="s">
        <v>2228</v>
      </c>
      <c r="C65" s="61" t="s">
        <v>2232</v>
      </c>
      <c r="D65" s="79">
        <v>44355</v>
      </c>
    </row>
    <row r="66" spans="1:4" ht="45" customHeight="1">
      <c r="A66" s="309"/>
      <c r="B66" s="75" t="s">
        <v>334</v>
      </c>
      <c r="C66" s="61" t="s">
        <v>2233</v>
      </c>
      <c r="D66" s="79">
        <v>44369</v>
      </c>
    </row>
    <row r="67" spans="1:4" ht="45" customHeight="1">
      <c r="A67" s="309"/>
      <c r="B67" s="75" t="s">
        <v>334</v>
      </c>
      <c r="C67" s="61" t="s">
        <v>2234</v>
      </c>
      <c r="D67" s="79">
        <v>44385</v>
      </c>
    </row>
    <row r="68" spans="1:4" ht="45" customHeight="1">
      <c r="A68" s="309"/>
      <c r="B68" s="75" t="s">
        <v>334</v>
      </c>
      <c r="C68" s="61" t="s">
        <v>2235</v>
      </c>
      <c r="D68" s="79">
        <v>44390</v>
      </c>
    </row>
    <row r="69" spans="1:4" ht="45" customHeight="1">
      <c r="A69" s="309"/>
      <c r="B69" s="132" t="s">
        <v>2236</v>
      </c>
      <c r="C69" s="133" t="s">
        <v>2237</v>
      </c>
      <c r="D69" s="134">
        <v>44448</v>
      </c>
    </row>
    <row r="70" spans="1:4" ht="45" customHeight="1">
      <c r="A70" s="309"/>
      <c r="B70" s="132" t="s">
        <v>2236</v>
      </c>
      <c r="C70" s="133" t="s">
        <v>2238</v>
      </c>
      <c r="D70" s="134">
        <v>44448</v>
      </c>
    </row>
    <row r="71" spans="1:4" ht="45" customHeight="1">
      <c r="A71" s="309"/>
      <c r="B71" s="132" t="s">
        <v>2236</v>
      </c>
      <c r="C71" s="133" t="s">
        <v>2239</v>
      </c>
      <c r="D71" s="134">
        <v>44448</v>
      </c>
    </row>
    <row r="72" spans="1:4" ht="45" customHeight="1">
      <c r="A72" s="309"/>
      <c r="B72" s="132" t="s">
        <v>2236</v>
      </c>
      <c r="C72" s="133" t="s">
        <v>2240</v>
      </c>
      <c r="D72" s="134">
        <v>44448</v>
      </c>
    </row>
    <row r="73" spans="1:4" ht="45" customHeight="1">
      <c r="A73" s="309"/>
      <c r="B73" s="132" t="s">
        <v>527</v>
      </c>
      <c r="C73" s="133" t="s">
        <v>2241</v>
      </c>
      <c r="D73" s="134">
        <v>44440</v>
      </c>
    </row>
    <row r="74" spans="1:4" ht="45" customHeight="1">
      <c r="A74" s="309"/>
      <c r="B74" s="132" t="s">
        <v>527</v>
      </c>
      <c r="C74" s="133" t="s">
        <v>2242</v>
      </c>
      <c r="D74" s="134">
        <v>44427</v>
      </c>
    </row>
    <row r="75" spans="1:4" ht="45" customHeight="1">
      <c r="A75" s="309"/>
      <c r="B75" s="132" t="s">
        <v>527</v>
      </c>
      <c r="C75" s="133" t="s">
        <v>2243</v>
      </c>
      <c r="D75" s="134">
        <v>44442</v>
      </c>
    </row>
    <row r="76" spans="1:4" ht="45" customHeight="1">
      <c r="A76" s="309"/>
      <c r="B76" s="75" t="s">
        <v>334</v>
      </c>
      <c r="C76" s="61" t="s">
        <v>2244</v>
      </c>
      <c r="D76" s="79">
        <v>44449</v>
      </c>
    </row>
    <row r="77" spans="1:4" ht="45" customHeight="1">
      <c r="A77" s="309"/>
      <c r="B77" s="75" t="s">
        <v>269</v>
      </c>
      <c r="C77" s="61" t="s">
        <v>2245</v>
      </c>
      <c r="D77" s="79">
        <v>44460</v>
      </c>
    </row>
    <row r="78" spans="1:4" ht="45" customHeight="1">
      <c r="A78" s="309"/>
      <c r="B78" s="75" t="s">
        <v>58</v>
      </c>
      <c r="C78" s="61" t="s">
        <v>2246</v>
      </c>
      <c r="D78" s="79">
        <v>44461</v>
      </c>
    </row>
    <row r="79" spans="1:4" ht="45" customHeight="1">
      <c r="A79" s="309"/>
      <c r="B79" s="75" t="s">
        <v>58</v>
      </c>
      <c r="C79" s="61" t="s">
        <v>2247</v>
      </c>
      <c r="D79" s="79">
        <v>44467</v>
      </c>
    </row>
    <row r="80" spans="1:4" ht="45" customHeight="1">
      <c r="A80" s="137"/>
      <c r="B80" s="75" t="s">
        <v>58</v>
      </c>
      <c r="C80" s="61" t="s">
        <v>2248</v>
      </c>
      <c r="D80" s="79">
        <v>44467</v>
      </c>
    </row>
    <row r="81" spans="1:4" ht="45" customHeight="1">
      <c r="A81" s="137"/>
      <c r="B81" s="75" t="s">
        <v>334</v>
      </c>
      <c r="C81" s="61" t="s">
        <v>2249</v>
      </c>
      <c r="D81" s="79">
        <v>44484</v>
      </c>
    </row>
    <row r="82" spans="1:4" ht="45" customHeight="1">
      <c r="A82" s="137"/>
      <c r="B82" s="75" t="s">
        <v>58</v>
      </c>
      <c r="C82" s="61" t="s">
        <v>2250</v>
      </c>
      <c r="D82" s="79">
        <v>44499</v>
      </c>
    </row>
    <row r="83" spans="1:4" ht="45" customHeight="1">
      <c r="A83" s="137"/>
      <c r="B83" s="75" t="s">
        <v>58</v>
      </c>
      <c r="C83" s="61" t="s">
        <v>2251</v>
      </c>
      <c r="D83" s="79">
        <v>44499</v>
      </c>
    </row>
    <row r="84" spans="1:4" ht="45" customHeight="1">
      <c r="A84" s="137"/>
      <c r="B84" s="75" t="s">
        <v>58</v>
      </c>
      <c r="C84" s="61" t="s">
        <v>2252</v>
      </c>
      <c r="D84" s="79">
        <v>44530</v>
      </c>
    </row>
    <row r="85" spans="1:4" ht="45" customHeight="1">
      <c r="A85" s="137"/>
      <c r="B85" s="75" t="s">
        <v>58</v>
      </c>
      <c r="C85" s="61" t="s">
        <v>2252</v>
      </c>
      <c r="D85" s="79">
        <v>44530</v>
      </c>
    </row>
    <row r="86" spans="1:4" ht="45" customHeight="1">
      <c r="A86" s="137"/>
      <c r="B86" s="75" t="s">
        <v>58</v>
      </c>
      <c r="C86" s="61" t="s">
        <v>2253</v>
      </c>
      <c r="D86" s="79">
        <v>44573</v>
      </c>
    </row>
    <row r="87" spans="1:4" ht="45" customHeight="1">
      <c r="A87" s="137"/>
      <c r="B87" s="75" t="s">
        <v>58</v>
      </c>
      <c r="C87" s="61" t="s">
        <v>2254</v>
      </c>
      <c r="D87" s="79">
        <v>44623</v>
      </c>
    </row>
    <row r="88" spans="1:4" ht="45" customHeight="1">
      <c r="A88" s="137"/>
      <c r="B88" s="75" t="s">
        <v>58</v>
      </c>
      <c r="C88" s="61" t="s">
        <v>2255</v>
      </c>
      <c r="D88" s="79">
        <v>44630</v>
      </c>
    </row>
    <row r="89" spans="1:4" ht="45" customHeight="1">
      <c r="A89" s="137"/>
      <c r="B89" s="75" t="s">
        <v>58</v>
      </c>
      <c r="C89" s="61" t="s">
        <v>2256</v>
      </c>
      <c r="D89" s="79" t="s">
        <v>1300</v>
      </c>
    </row>
    <row r="90" spans="1:4" ht="45" customHeight="1">
      <c r="A90" s="137"/>
      <c r="B90" s="75" t="s">
        <v>58</v>
      </c>
      <c r="C90" s="61" t="s">
        <v>2257</v>
      </c>
      <c r="D90" s="79">
        <v>44677</v>
      </c>
    </row>
    <row r="91" spans="1:4" ht="45" customHeight="1">
      <c r="A91" s="137"/>
      <c r="B91" s="75" t="s">
        <v>334</v>
      </c>
      <c r="C91" s="61" t="s">
        <v>2258</v>
      </c>
      <c r="D91" s="79">
        <v>44708</v>
      </c>
    </row>
    <row r="92" spans="1:4" ht="45" customHeight="1">
      <c r="A92" s="137"/>
      <c r="B92" s="75" t="s">
        <v>334</v>
      </c>
      <c r="C92" s="61" t="s">
        <v>2259</v>
      </c>
      <c r="D92" s="79">
        <v>44711</v>
      </c>
    </row>
    <row r="93" spans="1:4" ht="45" customHeight="1">
      <c r="A93" s="137"/>
      <c r="B93" s="75" t="s">
        <v>334</v>
      </c>
      <c r="C93" s="61" t="s">
        <v>2260</v>
      </c>
      <c r="D93" s="79">
        <v>44713</v>
      </c>
    </row>
    <row r="94" spans="1:4" ht="45" customHeight="1">
      <c r="A94" s="137"/>
      <c r="B94" s="75" t="s">
        <v>58</v>
      </c>
      <c r="C94" s="61" t="s">
        <v>2261</v>
      </c>
      <c r="D94" s="79" t="s">
        <v>1300</v>
      </c>
    </row>
    <row r="95" spans="1:4" ht="45" customHeight="1">
      <c r="A95" s="137"/>
      <c r="B95" s="75" t="s">
        <v>2262</v>
      </c>
      <c r="C95" s="61" t="s">
        <v>2263</v>
      </c>
      <c r="D95" s="79">
        <v>44853</v>
      </c>
    </row>
    <row r="96" spans="1:4" ht="45" customHeight="1">
      <c r="A96" s="137"/>
      <c r="B96" s="75" t="s">
        <v>77</v>
      </c>
      <c r="C96" s="61" t="s">
        <v>2264</v>
      </c>
      <c r="D96" s="79">
        <v>44907</v>
      </c>
    </row>
    <row r="97" spans="1:4" ht="45" customHeight="1">
      <c r="A97" s="137"/>
      <c r="B97" s="75" t="s">
        <v>58</v>
      </c>
      <c r="C97" s="61" t="s">
        <v>2265</v>
      </c>
      <c r="D97" s="79" t="s">
        <v>1300</v>
      </c>
    </row>
    <row r="98" spans="1:4" ht="45" customHeight="1">
      <c r="A98" s="137"/>
      <c r="B98" s="75" t="s">
        <v>58</v>
      </c>
      <c r="C98" s="61" t="s">
        <v>2266</v>
      </c>
      <c r="D98" s="79">
        <v>45107</v>
      </c>
    </row>
    <row r="99" spans="1:4" ht="45" customHeight="1">
      <c r="A99" s="137"/>
      <c r="B99" s="75" t="s">
        <v>52</v>
      </c>
      <c r="C99" s="61" t="s">
        <v>2267</v>
      </c>
      <c r="D99" s="79">
        <v>45175</v>
      </c>
    </row>
    <row r="100" spans="1:4" ht="45" customHeight="1">
      <c r="A100" s="137"/>
      <c r="B100" s="75" t="s">
        <v>52</v>
      </c>
      <c r="C100" s="61" t="s">
        <v>2268</v>
      </c>
      <c r="D100" s="79">
        <v>45177</v>
      </c>
    </row>
    <row r="101" spans="1:4" ht="45" customHeight="1">
      <c r="A101" s="137"/>
      <c r="B101" s="75" t="s">
        <v>52</v>
      </c>
      <c r="C101" s="157" t="s">
        <v>68</v>
      </c>
      <c r="D101" s="79">
        <v>45230</v>
      </c>
    </row>
    <row r="102" spans="1:4" ht="45" customHeight="1">
      <c r="A102" s="137"/>
      <c r="B102" s="75" t="s">
        <v>63</v>
      </c>
      <c r="C102" s="157" t="s">
        <v>64</v>
      </c>
      <c r="D102" s="79">
        <v>45238</v>
      </c>
    </row>
    <row r="103" spans="1:4" ht="45" customHeight="1">
      <c r="A103" s="137"/>
      <c r="B103" s="75" t="s">
        <v>3044</v>
      </c>
      <c r="C103" s="157" t="s">
        <v>67</v>
      </c>
      <c r="D103" s="91">
        <v>45236</v>
      </c>
    </row>
    <row r="104" spans="1:4" ht="45" customHeight="1">
      <c r="A104" s="137"/>
      <c r="B104" s="75" t="s">
        <v>58</v>
      </c>
      <c r="C104" s="157" t="s">
        <v>61</v>
      </c>
      <c r="D104" s="79">
        <v>45246</v>
      </c>
    </row>
    <row r="105" spans="1:4">
      <c r="A105" s="137"/>
    </row>
    <row r="106" spans="1:4">
      <c r="A106" s="137"/>
    </row>
    <row r="107" spans="1:4">
      <c r="A107" s="137"/>
    </row>
    <row r="108" spans="1:4">
      <c r="A108" s="137"/>
    </row>
    <row r="109" spans="1:4">
      <c r="A109" s="137"/>
    </row>
    <row r="110" spans="1:4">
      <c r="A110" s="137"/>
    </row>
    <row r="111" spans="1:4">
      <c r="A111" s="137"/>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156"/>
  <sheetViews>
    <sheetView zoomScale="120" zoomScaleNormal="120" workbookViewId="0">
      <pane ySplit="5" topLeftCell="A150" activePane="bottomLeft" state="frozen"/>
      <selection pane="bottomLeft" activeCell="G3" sqref="G3"/>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95" t="s">
        <v>2269</v>
      </c>
      <c r="E2" s="83"/>
      <c r="G2" s="89"/>
    </row>
    <row r="3" spans="1:10" ht="40.5" customHeight="1" thickBot="1">
      <c r="C3" s="296"/>
      <c r="E3" s="82" t="s">
        <v>184</v>
      </c>
      <c r="G3" s="82" t="s">
        <v>324</v>
      </c>
    </row>
    <row r="4" spans="1:10" ht="18" customHeight="1" thickTop="1" thickBot="1"/>
    <row r="5" spans="1:10" ht="15.75" thickBot="1">
      <c r="A5" s="67" t="s">
        <v>1168</v>
      </c>
      <c r="B5" s="67" t="s">
        <v>28</v>
      </c>
      <c r="C5" s="67" t="s">
        <v>1169</v>
      </c>
      <c r="D5" s="67" t="s">
        <v>30</v>
      </c>
    </row>
    <row r="6" spans="1:10" ht="45" customHeight="1">
      <c r="A6" s="308">
        <v>2018</v>
      </c>
      <c r="B6" s="75" t="s">
        <v>111</v>
      </c>
      <c r="C6" s="61" t="s">
        <v>2270</v>
      </c>
      <c r="D6" s="91" t="s">
        <v>2271</v>
      </c>
    </row>
    <row r="7" spans="1:10" ht="45" customHeight="1">
      <c r="A7" s="309"/>
      <c r="B7" s="75" t="s">
        <v>111</v>
      </c>
      <c r="C7" s="61" t="s">
        <v>2272</v>
      </c>
      <c r="D7" s="91" t="s">
        <v>2273</v>
      </c>
    </row>
    <row r="8" spans="1:10" ht="45" customHeight="1">
      <c r="A8" s="309"/>
      <c r="B8" s="75" t="s">
        <v>111</v>
      </c>
      <c r="C8" s="61" t="s">
        <v>2274</v>
      </c>
      <c r="D8" s="91" t="s">
        <v>2275</v>
      </c>
      <c r="J8" s="87"/>
    </row>
    <row r="9" spans="1:10" ht="45" customHeight="1">
      <c r="A9" s="309"/>
      <c r="B9" s="75" t="s">
        <v>2276</v>
      </c>
      <c r="C9" s="61" t="s">
        <v>2277</v>
      </c>
      <c r="D9" s="91">
        <v>43241</v>
      </c>
    </row>
    <row r="10" spans="1:10" ht="45" customHeight="1">
      <c r="A10" s="309"/>
      <c r="B10" s="75" t="s">
        <v>2278</v>
      </c>
      <c r="C10" s="61" t="s">
        <v>2279</v>
      </c>
      <c r="D10" s="91">
        <v>43244</v>
      </c>
    </row>
    <row r="11" spans="1:10" ht="45" customHeight="1">
      <c r="A11" s="309"/>
      <c r="B11" s="75" t="s">
        <v>2278</v>
      </c>
      <c r="C11" s="61" t="s">
        <v>2280</v>
      </c>
      <c r="D11" s="91">
        <v>43270</v>
      </c>
    </row>
    <row r="12" spans="1:10" ht="45" customHeight="1">
      <c r="A12" s="309"/>
      <c r="B12" s="75" t="s">
        <v>111</v>
      </c>
      <c r="C12" s="61" t="s">
        <v>2281</v>
      </c>
      <c r="D12" s="91" t="s">
        <v>2282</v>
      </c>
    </row>
    <row r="13" spans="1:10" ht="45" customHeight="1">
      <c r="A13" s="309"/>
      <c r="B13" s="75" t="s">
        <v>2278</v>
      </c>
      <c r="C13" s="61" t="s">
        <v>2283</v>
      </c>
      <c r="D13" s="91">
        <v>43312</v>
      </c>
    </row>
    <row r="14" spans="1:10" ht="45" customHeight="1">
      <c r="A14" s="309"/>
      <c r="B14" s="75" t="s">
        <v>2278</v>
      </c>
      <c r="C14" s="61" t="s">
        <v>2284</v>
      </c>
      <c r="D14" s="91">
        <v>43314</v>
      </c>
    </row>
    <row r="15" spans="1:10" ht="45" customHeight="1">
      <c r="A15" s="309"/>
      <c r="B15" s="75" t="s">
        <v>111</v>
      </c>
      <c r="C15" s="61" t="s">
        <v>2285</v>
      </c>
      <c r="D15" s="91" t="s">
        <v>2286</v>
      </c>
    </row>
    <row r="16" spans="1:10" ht="45" customHeight="1">
      <c r="A16" s="309"/>
      <c r="B16" s="75" t="s">
        <v>2278</v>
      </c>
      <c r="C16" s="61" t="s">
        <v>2287</v>
      </c>
      <c r="D16" s="91">
        <v>43375</v>
      </c>
    </row>
    <row r="17" spans="1:4" ht="45" customHeight="1">
      <c r="A17" s="309"/>
      <c r="B17" s="75" t="s">
        <v>334</v>
      </c>
      <c r="C17" s="61" t="s">
        <v>2288</v>
      </c>
      <c r="D17" s="91">
        <v>43399</v>
      </c>
    </row>
    <row r="18" spans="1:4" ht="45" customHeight="1">
      <c r="A18" s="309"/>
      <c r="B18" s="75" t="s">
        <v>334</v>
      </c>
      <c r="C18" s="61" t="s">
        <v>2289</v>
      </c>
      <c r="D18" s="91">
        <v>43404</v>
      </c>
    </row>
    <row r="19" spans="1:4" ht="45" customHeight="1">
      <c r="A19" s="309"/>
      <c r="B19" s="75" t="s">
        <v>111</v>
      </c>
      <c r="C19" s="61" t="s">
        <v>2290</v>
      </c>
      <c r="D19" s="91">
        <v>43445</v>
      </c>
    </row>
    <row r="20" spans="1:4" ht="45" customHeight="1" thickBot="1">
      <c r="A20" s="309"/>
      <c r="B20" s="75" t="s">
        <v>334</v>
      </c>
      <c r="C20" s="61" t="s">
        <v>2291</v>
      </c>
      <c r="D20" s="91">
        <v>43454</v>
      </c>
    </row>
    <row r="21" spans="1:4" ht="45" customHeight="1">
      <c r="A21" s="308">
        <v>2019</v>
      </c>
      <c r="B21" s="75" t="s">
        <v>157</v>
      </c>
      <c r="C21" s="61" t="s">
        <v>2292</v>
      </c>
      <c r="D21" s="91">
        <v>43524</v>
      </c>
    </row>
    <row r="22" spans="1:4" ht="45" customHeight="1">
      <c r="A22" s="309"/>
      <c r="B22" s="75" t="s">
        <v>2293</v>
      </c>
      <c r="C22" s="61" t="s">
        <v>2294</v>
      </c>
      <c r="D22" s="91">
        <v>43532</v>
      </c>
    </row>
    <row r="23" spans="1:4" ht="45" customHeight="1">
      <c r="A23" s="309"/>
      <c r="B23" s="75" t="s">
        <v>111</v>
      </c>
      <c r="C23" s="61" t="s">
        <v>2295</v>
      </c>
      <c r="D23" s="91">
        <v>43559</v>
      </c>
    </row>
    <row r="24" spans="1:4" ht="45" customHeight="1">
      <c r="A24" s="309"/>
      <c r="B24" s="75" t="s">
        <v>2278</v>
      </c>
      <c r="C24" s="61" t="s">
        <v>2296</v>
      </c>
      <c r="D24" s="91">
        <v>43641</v>
      </c>
    </row>
    <row r="25" spans="1:4" ht="45" customHeight="1">
      <c r="A25" s="309"/>
      <c r="B25" s="75" t="s">
        <v>111</v>
      </c>
      <c r="C25" s="61" t="s">
        <v>2297</v>
      </c>
      <c r="D25" s="91">
        <v>43657</v>
      </c>
    </row>
    <row r="26" spans="1:4" ht="45" customHeight="1">
      <c r="A26" s="309"/>
      <c r="B26" s="75" t="s">
        <v>111</v>
      </c>
      <c r="C26" s="61" t="s">
        <v>2298</v>
      </c>
      <c r="D26" s="91">
        <v>43699</v>
      </c>
    </row>
    <row r="27" spans="1:4" ht="45" customHeight="1">
      <c r="A27" s="309"/>
      <c r="B27" s="75" t="s">
        <v>111</v>
      </c>
      <c r="C27" s="61" t="s">
        <v>2299</v>
      </c>
      <c r="D27" s="91">
        <v>43711</v>
      </c>
    </row>
    <row r="28" spans="1:4" ht="45" customHeight="1">
      <c r="A28" s="309"/>
      <c r="B28" s="75" t="s">
        <v>111</v>
      </c>
      <c r="C28" s="61" t="s">
        <v>2300</v>
      </c>
      <c r="D28" s="91">
        <v>43713</v>
      </c>
    </row>
    <row r="29" spans="1:4" ht="45" customHeight="1">
      <c r="A29" s="309"/>
      <c r="B29" s="75" t="s">
        <v>111</v>
      </c>
      <c r="C29" s="61" t="s">
        <v>2301</v>
      </c>
      <c r="D29" s="91">
        <v>43734</v>
      </c>
    </row>
    <row r="30" spans="1:4" ht="45" customHeight="1">
      <c r="A30" s="309"/>
      <c r="B30" s="75" t="s">
        <v>706</v>
      </c>
      <c r="C30" s="61" t="s">
        <v>2302</v>
      </c>
      <c r="D30" s="91" t="s">
        <v>2303</v>
      </c>
    </row>
    <row r="31" spans="1:4" ht="45" customHeight="1">
      <c r="A31" s="309"/>
      <c r="B31" s="75" t="s">
        <v>111</v>
      </c>
      <c r="C31" s="61" t="s">
        <v>2304</v>
      </c>
      <c r="D31" s="91" t="s">
        <v>2305</v>
      </c>
    </row>
    <row r="32" spans="1:4" ht="45" customHeight="1">
      <c r="A32" s="309"/>
      <c r="B32" s="75" t="s">
        <v>111</v>
      </c>
      <c r="C32" s="61" t="s">
        <v>2306</v>
      </c>
      <c r="D32" s="91" t="s">
        <v>2307</v>
      </c>
    </row>
    <row r="33" spans="1:4" ht="45" customHeight="1" thickBot="1">
      <c r="A33" s="309"/>
      <c r="B33" s="75" t="s">
        <v>2308</v>
      </c>
      <c r="C33" s="61" t="s">
        <v>2309</v>
      </c>
      <c r="D33" s="91">
        <v>43789</v>
      </c>
    </row>
    <row r="34" spans="1:4" ht="45" customHeight="1">
      <c r="A34" s="305">
        <v>2020</v>
      </c>
      <c r="B34" s="75" t="s">
        <v>2310</v>
      </c>
      <c r="C34" s="61" t="s">
        <v>2311</v>
      </c>
      <c r="D34" s="91">
        <v>43845</v>
      </c>
    </row>
    <row r="35" spans="1:4" ht="45" customHeight="1">
      <c r="A35" s="306"/>
      <c r="B35" s="75" t="s">
        <v>143</v>
      </c>
      <c r="C35" s="61" t="s">
        <v>2312</v>
      </c>
      <c r="D35" s="91">
        <v>43860</v>
      </c>
    </row>
    <row r="36" spans="1:4" ht="45" customHeight="1">
      <c r="A36" s="306"/>
      <c r="B36" s="75" t="s">
        <v>706</v>
      </c>
      <c r="C36" s="61" t="s">
        <v>2313</v>
      </c>
      <c r="D36" s="91">
        <v>43874</v>
      </c>
    </row>
    <row r="37" spans="1:4" ht="45" customHeight="1">
      <c r="A37" s="306"/>
      <c r="B37" s="75" t="s">
        <v>706</v>
      </c>
      <c r="C37" s="61" t="s">
        <v>2314</v>
      </c>
      <c r="D37" s="91">
        <v>43874</v>
      </c>
    </row>
    <row r="38" spans="1:4" ht="45" customHeight="1">
      <c r="A38" s="306"/>
      <c r="B38" s="75" t="s">
        <v>706</v>
      </c>
      <c r="C38" s="61" t="s">
        <v>2315</v>
      </c>
      <c r="D38" s="91">
        <v>43874</v>
      </c>
    </row>
    <row r="39" spans="1:4" ht="45" customHeight="1">
      <c r="A39" s="306"/>
      <c r="B39" s="75" t="s">
        <v>706</v>
      </c>
      <c r="C39" s="61" t="s">
        <v>2316</v>
      </c>
      <c r="D39" s="91">
        <v>43874</v>
      </c>
    </row>
    <row r="40" spans="1:4" ht="45" customHeight="1">
      <c r="A40" s="306"/>
      <c r="B40" s="75" t="s">
        <v>111</v>
      </c>
      <c r="C40" s="61" t="s">
        <v>2317</v>
      </c>
      <c r="D40" s="91" t="s">
        <v>2318</v>
      </c>
    </row>
    <row r="41" spans="1:4" ht="45" customHeight="1">
      <c r="A41" s="306"/>
      <c r="B41" s="75" t="s">
        <v>706</v>
      </c>
      <c r="C41" s="61" t="s">
        <v>2319</v>
      </c>
      <c r="D41" s="91" t="s">
        <v>2320</v>
      </c>
    </row>
    <row r="42" spans="1:4" ht="45" customHeight="1">
      <c r="A42" s="306"/>
      <c r="B42" s="75" t="s">
        <v>2321</v>
      </c>
      <c r="C42" s="61" t="s">
        <v>2322</v>
      </c>
      <c r="D42" s="91">
        <v>44089</v>
      </c>
    </row>
    <row r="43" spans="1:4" ht="45" customHeight="1">
      <c r="A43" s="306"/>
      <c r="B43" s="75" t="s">
        <v>111</v>
      </c>
      <c r="C43" s="61" t="s">
        <v>2323</v>
      </c>
      <c r="D43" s="91" t="s">
        <v>1561</v>
      </c>
    </row>
    <row r="44" spans="1:4" ht="45" customHeight="1">
      <c r="A44" s="306"/>
      <c r="B44" s="75" t="s">
        <v>706</v>
      </c>
      <c r="C44" s="61" t="s">
        <v>2324</v>
      </c>
      <c r="D44" s="91" t="s">
        <v>2325</v>
      </c>
    </row>
    <row r="45" spans="1:4" ht="45" customHeight="1">
      <c r="A45" s="306"/>
      <c r="B45" s="75" t="s">
        <v>2326</v>
      </c>
      <c r="C45" s="61" t="s">
        <v>2327</v>
      </c>
      <c r="D45" s="91" t="s">
        <v>2328</v>
      </c>
    </row>
    <row r="46" spans="1:4" ht="45" customHeight="1">
      <c r="A46" s="306"/>
      <c r="B46" s="75" t="s">
        <v>334</v>
      </c>
      <c r="C46" s="61" t="s">
        <v>2329</v>
      </c>
      <c r="D46" s="91" t="s">
        <v>2330</v>
      </c>
    </row>
    <row r="47" spans="1:4" ht="45" customHeight="1">
      <c r="A47" s="306"/>
      <c r="B47" s="75" t="s">
        <v>334</v>
      </c>
      <c r="C47" s="61" t="s">
        <v>2331</v>
      </c>
      <c r="D47" s="91" t="s">
        <v>2330</v>
      </c>
    </row>
    <row r="48" spans="1:4" ht="45" customHeight="1">
      <c r="A48" s="306"/>
      <c r="B48" s="75" t="s">
        <v>334</v>
      </c>
      <c r="C48" s="61" t="s">
        <v>2332</v>
      </c>
      <c r="D48" s="91" t="s">
        <v>2333</v>
      </c>
    </row>
    <row r="49" spans="1:4" ht="45" customHeight="1" thickBot="1">
      <c r="A49" s="306"/>
      <c r="B49" s="75" t="s">
        <v>111</v>
      </c>
      <c r="C49" s="61" t="s">
        <v>2334</v>
      </c>
      <c r="D49" s="91">
        <v>44167</v>
      </c>
    </row>
    <row r="50" spans="1:4" ht="45" customHeight="1">
      <c r="A50" s="305">
        <v>2021</v>
      </c>
      <c r="B50" s="75" t="s">
        <v>111</v>
      </c>
      <c r="C50" s="61" t="s">
        <v>2335</v>
      </c>
      <c r="D50" s="91">
        <v>44215</v>
      </c>
    </row>
    <row r="51" spans="1:4" ht="45" customHeight="1">
      <c r="A51" s="306"/>
      <c r="B51" s="75" t="s">
        <v>111</v>
      </c>
      <c r="C51" s="61" t="s">
        <v>2336</v>
      </c>
      <c r="D51" s="91">
        <v>44229</v>
      </c>
    </row>
    <row r="52" spans="1:4" ht="45" customHeight="1">
      <c r="A52" s="306"/>
      <c r="B52" s="75" t="s">
        <v>111</v>
      </c>
      <c r="C52" s="61" t="s">
        <v>2337</v>
      </c>
      <c r="D52" s="91">
        <v>44229</v>
      </c>
    </row>
    <row r="53" spans="1:4" ht="45" customHeight="1">
      <c r="A53" s="306"/>
      <c r="B53" s="75" t="s">
        <v>334</v>
      </c>
      <c r="C53" s="61" t="s">
        <v>2338</v>
      </c>
      <c r="D53" s="91">
        <v>44228</v>
      </c>
    </row>
    <row r="54" spans="1:4" ht="45" customHeight="1">
      <c r="A54" s="306"/>
      <c r="B54" s="75" t="s">
        <v>111</v>
      </c>
      <c r="C54" s="61" t="s">
        <v>2339</v>
      </c>
      <c r="D54" s="91">
        <v>44238</v>
      </c>
    </row>
    <row r="55" spans="1:4" ht="45" customHeight="1">
      <c r="A55" s="306"/>
      <c r="B55" s="75" t="s">
        <v>111</v>
      </c>
      <c r="C55" s="61" t="s">
        <v>2340</v>
      </c>
      <c r="D55" s="91">
        <v>44252</v>
      </c>
    </row>
    <row r="56" spans="1:4" ht="45" customHeight="1">
      <c r="A56" s="306"/>
      <c r="B56" s="75" t="s">
        <v>334</v>
      </c>
      <c r="C56" s="61" t="s">
        <v>2341</v>
      </c>
      <c r="D56" s="91">
        <v>44278</v>
      </c>
    </row>
    <row r="57" spans="1:4" ht="45" customHeight="1">
      <c r="A57" s="306"/>
      <c r="B57" s="75" t="s">
        <v>334</v>
      </c>
      <c r="C57" s="61" t="s">
        <v>2342</v>
      </c>
      <c r="D57" s="79">
        <v>44417</v>
      </c>
    </row>
    <row r="58" spans="1:4" ht="45" customHeight="1">
      <c r="A58" s="306"/>
      <c r="B58" s="75" t="s">
        <v>2343</v>
      </c>
      <c r="C58" s="61" t="s">
        <v>2344</v>
      </c>
      <c r="D58" s="79">
        <v>44417</v>
      </c>
    </row>
    <row r="59" spans="1:4" ht="45" customHeight="1">
      <c r="A59" s="306"/>
      <c r="B59" s="75" t="s">
        <v>2345</v>
      </c>
      <c r="C59" s="61" t="s">
        <v>2346</v>
      </c>
      <c r="D59" s="79">
        <v>44440</v>
      </c>
    </row>
    <row r="60" spans="1:4" ht="45" customHeight="1">
      <c r="A60" s="306"/>
      <c r="B60" s="75" t="s">
        <v>2347</v>
      </c>
      <c r="C60" s="61" t="s">
        <v>2348</v>
      </c>
      <c r="D60" s="79">
        <v>44439</v>
      </c>
    </row>
    <row r="61" spans="1:4" ht="45" customHeight="1">
      <c r="A61" s="306"/>
      <c r="B61" s="75" t="s">
        <v>2349</v>
      </c>
      <c r="C61" s="61" t="s">
        <v>2350</v>
      </c>
      <c r="D61" s="79">
        <v>44454</v>
      </c>
    </row>
    <row r="62" spans="1:4" ht="45" customHeight="1">
      <c r="A62" s="137"/>
      <c r="B62" s="75" t="s">
        <v>334</v>
      </c>
      <c r="C62" s="61" t="s">
        <v>2351</v>
      </c>
      <c r="D62" s="79">
        <v>44463</v>
      </c>
    </row>
    <row r="63" spans="1:4" ht="45" customHeight="1">
      <c r="A63" s="137"/>
      <c r="B63" s="75" t="s">
        <v>527</v>
      </c>
      <c r="C63" s="61" t="s">
        <v>2352</v>
      </c>
      <c r="D63" s="79">
        <v>44470</v>
      </c>
    </row>
    <row r="64" spans="1:4" ht="45" customHeight="1">
      <c r="A64" s="137"/>
      <c r="B64" s="75" t="s">
        <v>2347</v>
      </c>
      <c r="C64" s="61" t="s">
        <v>2353</v>
      </c>
      <c r="D64" s="79">
        <v>44489</v>
      </c>
    </row>
    <row r="65" spans="1:4" ht="45" customHeight="1">
      <c r="A65" s="137"/>
      <c r="B65" s="75" t="s">
        <v>111</v>
      </c>
      <c r="C65" s="61" t="s">
        <v>2354</v>
      </c>
      <c r="D65" s="79">
        <v>44498</v>
      </c>
    </row>
    <row r="66" spans="1:4" ht="45" customHeight="1">
      <c r="A66" s="137"/>
      <c r="B66" s="75" t="s">
        <v>2355</v>
      </c>
      <c r="C66" s="61" t="s">
        <v>2356</v>
      </c>
      <c r="D66" s="79">
        <v>44498</v>
      </c>
    </row>
    <row r="67" spans="1:4" ht="45" customHeight="1">
      <c r="A67" s="137"/>
      <c r="B67" s="75" t="s">
        <v>527</v>
      </c>
      <c r="C67" s="61" t="s">
        <v>2357</v>
      </c>
      <c r="D67" s="79">
        <v>44508</v>
      </c>
    </row>
    <row r="68" spans="1:4" ht="45" customHeight="1">
      <c r="A68" s="137"/>
      <c r="B68" s="75" t="s">
        <v>527</v>
      </c>
      <c r="C68" s="61" t="s">
        <v>2358</v>
      </c>
      <c r="D68" s="79">
        <v>44518</v>
      </c>
    </row>
    <row r="69" spans="1:4" ht="45" customHeight="1">
      <c r="A69" s="137"/>
      <c r="B69" s="75" t="s">
        <v>2347</v>
      </c>
      <c r="C69" s="61" t="s">
        <v>2359</v>
      </c>
      <c r="D69" s="79">
        <v>44524</v>
      </c>
    </row>
    <row r="70" spans="1:4" ht="45" customHeight="1">
      <c r="A70" s="137"/>
      <c r="B70" s="75" t="s">
        <v>2347</v>
      </c>
      <c r="C70" s="61" t="s">
        <v>2360</v>
      </c>
      <c r="D70" s="79">
        <v>44524</v>
      </c>
    </row>
    <row r="71" spans="1:4" ht="45" customHeight="1">
      <c r="A71" s="137"/>
      <c r="B71" s="75" t="s">
        <v>2347</v>
      </c>
      <c r="C71" s="61" t="s">
        <v>2361</v>
      </c>
      <c r="D71" s="79">
        <v>44530</v>
      </c>
    </row>
    <row r="72" spans="1:4" ht="45" customHeight="1">
      <c r="A72" s="137"/>
      <c r="B72" s="75" t="s">
        <v>2347</v>
      </c>
      <c r="C72" s="61" t="s">
        <v>2361</v>
      </c>
      <c r="D72" s="79">
        <v>44537</v>
      </c>
    </row>
    <row r="73" spans="1:4" ht="45" customHeight="1">
      <c r="A73" s="137"/>
      <c r="B73" s="75" t="s">
        <v>2347</v>
      </c>
      <c r="C73" s="61" t="s">
        <v>2362</v>
      </c>
      <c r="D73" s="79" t="s">
        <v>1411</v>
      </c>
    </row>
    <row r="74" spans="1:4" ht="45" customHeight="1">
      <c r="A74" s="137"/>
      <c r="B74" s="75" t="s">
        <v>2363</v>
      </c>
      <c r="C74" s="61" t="s">
        <v>2364</v>
      </c>
      <c r="D74" s="91">
        <v>44608</v>
      </c>
    </row>
    <row r="75" spans="1:4" ht="45" customHeight="1">
      <c r="A75" s="137"/>
      <c r="B75" s="75" t="s">
        <v>2363</v>
      </c>
      <c r="C75" s="61" t="s">
        <v>2365</v>
      </c>
      <c r="D75" s="91">
        <v>44614</v>
      </c>
    </row>
    <row r="76" spans="1:4" ht="45" customHeight="1">
      <c r="A76" s="137"/>
      <c r="B76" s="75" t="s">
        <v>2363</v>
      </c>
      <c r="C76" s="61" t="s">
        <v>2364</v>
      </c>
      <c r="D76" s="139">
        <v>44622</v>
      </c>
    </row>
    <row r="77" spans="1:4" ht="45" customHeight="1">
      <c r="A77" s="137"/>
      <c r="B77" s="75" t="s">
        <v>2363</v>
      </c>
      <c r="C77" s="61" t="s">
        <v>2366</v>
      </c>
      <c r="D77" s="91">
        <v>44635</v>
      </c>
    </row>
    <row r="78" spans="1:4" ht="45" customHeight="1">
      <c r="A78" s="137"/>
      <c r="B78" s="75" t="s">
        <v>2363</v>
      </c>
      <c r="C78" s="61" t="s">
        <v>2367</v>
      </c>
      <c r="D78" s="139">
        <v>44635</v>
      </c>
    </row>
    <row r="79" spans="1:4" ht="45" customHeight="1">
      <c r="A79" s="137"/>
      <c r="B79" s="75" t="s">
        <v>2368</v>
      </c>
      <c r="C79" s="61" t="s">
        <v>2369</v>
      </c>
      <c r="D79" s="139">
        <v>44650</v>
      </c>
    </row>
    <row r="80" spans="1:4" ht="45" customHeight="1">
      <c r="A80" s="137"/>
      <c r="B80" s="75" t="s">
        <v>111</v>
      </c>
      <c r="C80" s="61" t="s">
        <v>2370</v>
      </c>
      <c r="D80" s="139">
        <v>44662</v>
      </c>
    </row>
    <row r="81" spans="1:8" ht="45" customHeight="1">
      <c r="A81" s="137"/>
      <c r="B81" s="75" t="s">
        <v>2363</v>
      </c>
      <c r="C81" s="61" t="s">
        <v>2371</v>
      </c>
      <c r="D81" s="139">
        <v>44684</v>
      </c>
    </row>
    <row r="82" spans="1:8" ht="45" customHeight="1">
      <c r="A82" s="137"/>
      <c r="B82" s="75" t="s">
        <v>97</v>
      </c>
      <c r="C82" s="61" t="s">
        <v>2372</v>
      </c>
      <c r="D82" s="139">
        <v>44691</v>
      </c>
    </row>
    <row r="83" spans="1:8" ht="45" customHeight="1">
      <c r="A83" s="137"/>
      <c r="B83" s="75" t="s">
        <v>97</v>
      </c>
      <c r="C83" s="61" t="s">
        <v>2373</v>
      </c>
      <c r="D83" s="139">
        <v>44691</v>
      </c>
    </row>
    <row r="84" spans="1:8" ht="45" customHeight="1">
      <c r="A84" s="137"/>
      <c r="B84" s="75" t="s">
        <v>2374</v>
      </c>
      <c r="C84" s="61" t="s">
        <v>2375</v>
      </c>
      <c r="D84" s="139">
        <v>44691</v>
      </c>
    </row>
    <row r="85" spans="1:8" ht="45" customHeight="1">
      <c r="A85" s="137"/>
      <c r="B85" s="75" t="s">
        <v>2376</v>
      </c>
      <c r="C85" s="61" t="s">
        <v>2377</v>
      </c>
      <c r="D85" s="139">
        <v>44696</v>
      </c>
    </row>
    <row r="86" spans="1:8" ht="45" customHeight="1">
      <c r="A86" s="137"/>
      <c r="B86" s="75" t="s">
        <v>111</v>
      </c>
      <c r="C86" s="61" t="s">
        <v>2378</v>
      </c>
      <c r="D86" s="139">
        <v>44698</v>
      </c>
    </row>
    <row r="87" spans="1:8" ht="45" customHeight="1">
      <c r="A87" s="137"/>
      <c r="B87" s="75" t="s">
        <v>119</v>
      </c>
      <c r="C87" s="61" t="s">
        <v>2379</v>
      </c>
      <c r="D87" s="139">
        <v>44699</v>
      </c>
    </row>
    <row r="88" spans="1:8" ht="45" customHeight="1">
      <c r="A88" s="137"/>
      <c r="B88" s="75" t="s">
        <v>2380</v>
      </c>
      <c r="C88" s="61" t="s">
        <v>2326</v>
      </c>
      <c r="D88" s="139">
        <v>44720</v>
      </c>
    </row>
    <row r="89" spans="1:8" ht="45" customHeight="1">
      <c r="A89" s="137"/>
      <c r="B89" s="75" t="s">
        <v>119</v>
      </c>
      <c r="C89" s="61" t="s">
        <v>2381</v>
      </c>
      <c r="D89" s="139">
        <v>44727</v>
      </c>
    </row>
    <row r="90" spans="1:8" ht="45" customHeight="1">
      <c r="A90" s="137"/>
      <c r="B90" s="75" t="s">
        <v>119</v>
      </c>
      <c r="C90" s="61" t="s">
        <v>2382</v>
      </c>
      <c r="D90" s="139">
        <v>44824</v>
      </c>
    </row>
    <row r="91" spans="1:8" ht="45" customHeight="1">
      <c r="A91" s="137"/>
      <c r="B91" s="63" t="s">
        <v>334</v>
      </c>
      <c r="C91" s="61" t="s">
        <v>2383</v>
      </c>
      <c r="D91" s="139">
        <v>44828</v>
      </c>
    </row>
    <row r="92" spans="1:8" ht="45" customHeight="1">
      <c r="A92" s="137"/>
      <c r="B92" s="63" t="s">
        <v>7</v>
      </c>
      <c r="C92" s="61" t="s">
        <v>2384</v>
      </c>
      <c r="D92" s="139">
        <v>44831</v>
      </c>
      <c r="H92" s="135"/>
    </row>
    <row r="93" spans="1:8" ht="45" customHeight="1">
      <c r="A93" s="137"/>
      <c r="B93" s="75" t="s">
        <v>97</v>
      </c>
      <c r="C93" s="61" t="s">
        <v>2385</v>
      </c>
      <c r="D93" s="139" t="s">
        <v>66</v>
      </c>
    </row>
    <row r="94" spans="1:8" ht="45" customHeight="1">
      <c r="A94" s="137"/>
      <c r="B94" s="63" t="s">
        <v>334</v>
      </c>
      <c r="C94" s="61" t="s">
        <v>2386</v>
      </c>
      <c r="D94" s="139">
        <v>44851</v>
      </c>
    </row>
    <row r="95" spans="1:8" ht="45" customHeight="1">
      <c r="A95" s="137"/>
      <c r="B95" s="75" t="s">
        <v>334</v>
      </c>
      <c r="C95" s="61" t="s">
        <v>2387</v>
      </c>
      <c r="D95" s="139">
        <v>44872</v>
      </c>
    </row>
    <row r="96" spans="1:8" ht="45" customHeight="1">
      <c r="A96" s="137"/>
      <c r="B96" s="75" t="s">
        <v>119</v>
      </c>
      <c r="C96" s="61" t="s">
        <v>2388</v>
      </c>
      <c r="D96" s="139">
        <v>44894</v>
      </c>
    </row>
    <row r="97" spans="1:4" ht="45" customHeight="1">
      <c r="A97" s="137"/>
      <c r="B97" s="75" t="s">
        <v>119</v>
      </c>
      <c r="C97" s="61" t="s">
        <v>2389</v>
      </c>
      <c r="D97" s="139">
        <v>44901</v>
      </c>
    </row>
    <row r="98" spans="1:4" ht="45" customHeight="1">
      <c r="A98" s="137"/>
      <c r="B98" s="75" t="s">
        <v>180</v>
      </c>
      <c r="C98" s="61" t="s">
        <v>2390</v>
      </c>
      <c r="D98" s="139">
        <v>44910</v>
      </c>
    </row>
    <row r="99" spans="1:4" ht="45" customHeight="1">
      <c r="A99" s="137"/>
      <c r="B99" s="75" t="s">
        <v>2391</v>
      </c>
      <c r="C99" s="61" t="s">
        <v>2392</v>
      </c>
      <c r="D99" s="139">
        <v>44934</v>
      </c>
    </row>
    <row r="100" spans="1:4" ht="45" customHeight="1">
      <c r="A100" s="137"/>
      <c r="B100" s="75" t="s">
        <v>111</v>
      </c>
      <c r="C100" s="61" t="s">
        <v>2393</v>
      </c>
      <c r="D100" s="139">
        <v>44943</v>
      </c>
    </row>
    <row r="101" spans="1:4" ht="45" customHeight="1">
      <c r="A101" s="137"/>
      <c r="B101" s="75" t="s">
        <v>90</v>
      </c>
      <c r="C101" s="140" t="s">
        <v>2394</v>
      </c>
      <c r="D101" s="139">
        <v>44949</v>
      </c>
    </row>
    <row r="102" spans="1:4" ht="45" customHeight="1">
      <c r="A102" s="137"/>
      <c r="B102" s="75" t="s">
        <v>2395</v>
      </c>
      <c r="C102" s="61" t="s">
        <v>2396</v>
      </c>
      <c r="D102" s="139">
        <v>44966</v>
      </c>
    </row>
    <row r="103" spans="1:4" ht="45" customHeight="1">
      <c r="A103" s="137"/>
      <c r="B103" s="75" t="s">
        <v>119</v>
      </c>
      <c r="C103" s="61" t="s">
        <v>2397</v>
      </c>
      <c r="D103" s="139">
        <v>44971</v>
      </c>
    </row>
    <row r="104" spans="1:4" ht="45" customHeight="1">
      <c r="A104" s="137"/>
      <c r="B104" s="75" t="s">
        <v>2398</v>
      </c>
      <c r="C104" s="61" t="s">
        <v>2399</v>
      </c>
      <c r="D104" s="139">
        <v>44973</v>
      </c>
    </row>
    <row r="105" spans="1:4" ht="45" customHeight="1">
      <c r="A105" s="137"/>
      <c r="B105" s="75" t="s">
        <v>111</v>
      </c>
      <c r="C105" s="61" t="s">
        <v>2400</v>
      </c>
      <c r="D105" s="139">
        <v>44988</v>
      </c>
    </row>
    <row r="106" spans="1:4" ht="45" customHeight="1">
      <c r="A106" s="137"/>
      <c r="B106" s="75" t="s">
        <v>2401</v>
      </c>
      <c r="C106" s="61" t="s">
        <v>2402</v>
      </c>
      <c r="D106" s="139">
        <v>44999</v>
      </c>
    </row>
    <row r="107" spans="1:4" ht="45" customHeight="1">
      <c r="A107" s="137"/>
      <c r="B107" s="75" t="s">
        <v>111</v>
      </c>
      <c r="C107" s="61" t="s">
        <v>2403</v>
      </c>
      <c r="D107" s="139">
        <v>45005</v>
      </c>
    </row>
    <row r="108" spans="1:4" ht="45" customHeight="1">
      <c r="A108" s="137"/>
      <c r="B108" s="75" t="s">
        <v>2401</v>
      </c>
      <c r="C108" s="61" t="s">
        <v>2404</v>
      </c>
      <c r="D108" s="139">
        <v>45007</v>
      </c>
    </row>
    <row r="109" spans="1:4" ht="45" customHeight="1">
      <c r="A109" s="137"/>
      <c r="B109" s="75" t="s">
        <v>2401</v>
      </c>
      <c r="C109" s="61" t="s">
        <v>2405</v>
      </c>
      <c r="D109" s="139">
        <v>45009</v>
      </c>
    </row>
    <row r="110" spans="1:4" ht="45" customHeight="1">
      <c r="A110" s="137"/>
      <c r="B110" s="75" t="s">
        <v>2406</v>
      </c>
      <c r="C110" s="61" t="s">
        <v>2407</v>
      </c>
      <c r="D110" s="139">
        <v>45016</v>
      </c>
    </row>
    <row r="111" spans="1:4" ht="45" customHeight="1">
      <c r="A111" s="137"/>
      <c r="B111" s="75" t="s">
        <v>1180</v>
      </c>
      <c r="C111" s="61" t="s">
        <v>2408</v>
      </c>
      <c r="D111" s="139">
        <v>45029</v>
      </c>
    </row>
    <row r="112" spans="1:4" ht="45" customHeight="1">
      <c r="A112" s="137"/>
      <c r="B112" s="75" t="s">
        <v>2401</v>
      </c>
      <c r="C112" s="61" t="s">
        <v>2409</v>
      </c>
      <c r="D112" s="139">
        <v>45035</v>
      </c>
    </row>
    <row r="113" spans="1:4" ht="45" customHeight="1">
      <c r="A113" s="137"/>
      <c r="B113" s="75" t="s">
        <v>1180</v>
      </c>
      <c r="C113" s="61" t="s">
        <v>2410</v>
      </c>
      <c r="D113" s="139">
        <v>45034</v>
      </c>
    </row>
    <row r="114" spans="1:4" ht="45" customHeight="1">
      <c r="A114" s="137"/>
      <c r="B114" s="75" t="s">
        <v>111</v>
      </c>
      <c r="C114" s="61" t="s">
        <v>2411</v>
      </c>
      <c r="D114" s="139">
        <v>45036</v>
      </c>
    </row>
    <row r="115" spans="1:4" ht="45" customHeight="1">
      <c r="A115" s="137"/>
      <c r="B115" s="75" t="s">
        <v>111</v>
      </c>
      <c r="C115" s="61" t="s">
        <v>2412</v>
      </c>
      <c r="D115" s="139">
        <v>45043</v>
      </c>
    </row>
    <row r="116" spans="1:4" ht="45" customHeight="1">
      <c r="A116" s="137"/>
      <c r="B116" s="75" t="s">
        <v>111</v>
      </c>
      <c r="C116" s="61" t="s">
        <v>2413</v>
      </c>
      <c r="D116" s="139">
        <v>45049</v>
      </c>
    </row>
    <row r="117" spans="1:4" ht="45" customHeight="1">
      <c r="A117" s="137"/>
      <c r="B117" s="75" t="s">
        <v>111</v>
      </c>
      <c r="C117" s="61" t="s">
        <v>2414</v>
      </c>
      <c r="D117" s="139">
        <v>45057</v>
      </c>
    </row>
    <row r="118" spans="1:4" ht="45" customHeight="1">
      <c r="A118" s="137"/>
      <c r="B118" s="75" t="s">
        <v>111</v>
      </c>
      <c r="C118" s="61" t="s">
        <v>2415</v>
      </c>
      <c r="D118" s="139">
        <v>45061</v>
      </c>
    </row>
    <row r="119" spans="1:4" ht="45" customHeight="1">
      <c r="A119" s="137"/>
      <c r="B119" s="75" t="s">
        <v>111</v>
      </c>
      <c r="C119" s="61" t="s">
        <v>2416</v>
      </c>
      <c r="D119" s="139">
        <v>45071</v>
      </c>
    </row>
    <row r="120" spans="1:4" ht="45" customHeight="1">
      <c r="A120" s="137"/>
      <c r="B120" s="75" t="s">
        <v>111</v>
      </c>
      <c r="C120" s="61" t="s">
        <v>2417</v>
      </c>
      <c r="D120" s="139">
        <v>45075</v>
      </c>
    </row>
    <row r="121" spans="1:4" ht="45" customHeight="1">
      <c r="A121" s="137"/>
      <c r="B121" s="75" t="s">
        <v>111</v>
      </c>
      <c r="C121" s="61" t="s">
        <v>2418</v>
      </c>
      <c r="D121" s="139">
        <v>45077</v>
      </c>
    </row>
    <row r="122" spans="1:4" ht="45" customHeight="1">
      <c r="A122" s="137"/>
      <c r="B122" s="75" t="s">
        <v>111</v>
      </c>
      <c r="C122" s="61" t="s">
        <v>2419</v>
      </c>
      <c r="D122" s="139">
        <v>45077</v>
      </c>
    </row>
    <row r="123" spans="1:4" ht="45" customHeight="1">
      <c r="A123" s="137"/>
      <c r="B123" s="75" t="s">
        <v>111</v>
      </c>
      <c r="C123" s="61" t="s">
        <v>2420</v>
      </c>
      <c r="D123" s="139">
        <v>45077</v>
      </c>
    </row>
    <row r="124" spans="1:4" ht="45" customHeight="1">
      <c r="A124" s="137"/>
      <c r="B124" s="75" t="s">
        <v>219</v>
      </c>
      <c r="C124" s="61" t="s">
        <v>2421</v>
      </c>
      <c r="D124" s="139">
        <v>45077</v>
      </c>
    </row>
    <row r="125" spans="1:4" ht="45" customHeight="1">
      <c r="A125" s="137"/>
      <c r="B125" s="75" t="s">
        <v>111</v>
      </c>
      <c r="C125" s="61" t="s">
        <v>2422</v>
      </c>
      <c r="D125" s="139">
        <v>45084</v>
      </c>
    </row>
    <row r="126" spans="1:4" ht="45" customHeight="1">
      <c r="A126" s="137"/>
      <c r="B126" s="75" t="s">
        <v>111</v>
      </c>
      <c r="C126" s="61" t="s">
        <v>2423</v>
      </c>
      <c r="D126" s="139">
        <v>45084</v>
      </c>
    </row>
    <row r="127" spans="1:4" ht="45" customHeight="1">
      <c r="A127" s="137"/>
      <c r="B127" s="75" t="s">
        <v>111</v>
      </c>
      <c r="C127" s="61" t="s">
        <v>2424</v>
      </c>
      <c r="D127" s="139">
        <v>45107</v>
      </c>
    </row>
    <row r="128" spans="1:4" ht="45" customHeight="1">
      <c r="A128" s="137"/>
      <c r="B128" s="75" t="s">
        <v>1180</v>
      </c>
      <c r="C128" s="61" t="s">
        <v>2425</v>
      </c>
      <c r="D128" s="139">
        <v>45107</v>
      </c>
    </row>
    <row r="129" spans="1:4" ht="45" customHeight="1">
      <c r="A129" s="137"/>
      <c r="B129" s="75" t="s">
        <v>111</v>
      </c>
      <c r="C129" s="61" t="s">
        <v>2426</v>
      </c>
      <c r="D129" s="139">
        <v>45104</v>
      </c>
    </row>
    <row r="130" spans="1:4" ht="45" customHeight="1">
      <c r="A130" s="137"/>
      <c r="B130" s="75" t="s">
        <v>111</v>
      </c>
      <c r="C130" s="61" t="s">
        <v>2427</v>
      </c>
      <c r="D130" s="139">
        <v>45107</v>
      </c>
    </row>
    <row r="131" spans="1:4" ht="45" customHeight="1">
      <c r="A131" s="137"/>
      <c r="B131" s="75" t="s">
        <v>111</v>
      </c>
      <c r="C131" s="61" t="s">
        <v>2428</v>
      </c>
      <c r="D131" s="139">
        <v>45109</v>
      </c>
    </row>
    <row r="132" spans="1:4" ht="45" customHeight="1">
      <c r="A132" s="137"/>
      <c r="B132" s="75" t="s">
        <v>111</v>
      </c>
      <c r="C132" s="61" t="s">
        <v>2429</v>
      </c>
      <c r="D132" s="139">
        <v>45112</v>
      </c>
    </row>
    <row r="133" spans="1:4" ht="45" customHeight="1">
      <c r="A133" s="137"/>
      <c r="B133" s="75" t="s">
        <v>111</v>
      </c>
      <c r="C133" s="61" t="s">
        <v>2430</v>
      </c>
      <c r="D133" s="139">
        <v>45111</v>
      </c>
    </row>
    <row r="134" spans="1:4" ht="45" customHeight="1">
      <c r="A134" s="137"/>
      <c r="B134" s="75" t="s">
        <v>119</v>
      </c>
      <c r="C134" s="61" t="s">
        <v>2431</v>
      </c>
      <c r="D134" s="139">
        <v>45125</v>
      </c>
    </row>
    <row r="135" spans="1:4" ht="45" customHeight="1">
      <c r="A135" s="137"/>
      <c r="B135" s="75" t="s">
        <v>111</v>
      </c>
      <c r="C135" s="61" t="s">
        <v>2432</v>
      </c>
      <c r="D135" s="139">
        <v>45138</v>
      </c>
    </row>
    <row r="136" spans="1:4" ht="45" customHeight="1">
      <c r="A136" s="137"/>
      <c r="B136" s="75" t="s">
        <v>111</v>
      </c>
      <c r="C136" s="61" t="s">
        <v>2433</v>
      </c>
      <c r="D136" s="139">
        <v>45148</v>
      </c>
    </row>
    <row r="137" spans="1:4" ht="45" customHeight="1">
      <c r="A137" s="137"/>
      <c r="B137" s="75" t="s">
        <v>111</v>
      </c>
      <c r="C137" s="61" t="s">
        <v>2434</v>
      </c>
      <c r="D137" s="139">
        <v>45133</v>
      </c>
    </row>
    <row r="138" spans="1:4" ht="45" customHeight="1">
      <c r="A138" s="137"/>
      <c r="B138" s="75" t="s">
        <v>52</v>
      </c>
      <c r="C138" s="61" t="s">
        <v>2435</v>
      </c>
      <c r="D138" s="139">
        <v>45142</v>
      </c>
    </row>
    <row r="139" spans="1:4" ht="45" customHeight="1">
      <c r="A139" s="137"/>
      <c r="B139" s="75" t="s">
        <v>111</v>
      </c>
      <c r="C139" s="61" t="s">
        <v>2436</v>
      </c>
      <c r="D139" s="139">
        <v>45170</v>
      </c>
    </row>
    <row r="140" spans="1:4" ht="45" customHeight="1">
      <c r="A140" s="137"/>
      <c r="B140" s="75" t="s">
        <v>111</v>
      </c>
      <c r="C140" s="61" t="s">
        <v>2437</v>
      </c>
      <c r="D140" s="139">
        <v>45179</v>
      </c>
    </row>
    <row r="141" spans="1:4" ht="45" customHeight="1">
      <c r="A141" s="137"/>
      <c r="B141" s="75" t="s">
        <v>111</v>
      </c>
      <c r="C141" s="61" t="s">
        <v>2438</v>
      </c>
      <c r="D141" s="139">
        <v>45179</v>
      </c>
    </row>
    <row r="142" spans="1:4" ht="45" customHeight="1">
      <c r="A142" s="137"/>
      <c r="B142" s="75" t="s">
        <v>111</v>
      </c>
      <c r="C142" s="61" t="s">
        <v>2439</v>
      </c>
      <c r="D142" s="139">
        <v>45196</v>
      </c>
    </row>
    <row r="143" spans="1:4" ht="45" customHeight="1">
      <c r="A143" s="137"/>
      <c r="B143" s="75" t="s">
        <v>111</v>
      </c>
      <c r="C143" s="61" t="s">
        <v>2440</v>
      </c>
      <c r="D143" s="139">
        <v>45169</v>
      </c>
    </row>
    <row r="144" spans="1:4" ht="45" customHeight="1">
      <c r="A144" s="137"/>
      <c r="B144" s="75" t="s">
        <v>111</v>
      </c>
      <c r="C144" s="61" t="s">
        <v>2441</v>
      </c>
      <c r="D144" s="139">
        <v>45211</v>
      </c>
    </row>
    <row r="145" spans="1:4" ht="45" customHeight="1">
      <c r="A145" s="137"/>
      <c r="B145" s="75" t="s">
        <v>127</v>
      </c>
      <c r="C145" s="157" t="s">
        <v>128</v>
      </c>
      <c r="D145" s="91">
        <v>45216</v>
      </c>
    </row>
    <row r="146" spans="1:4" ht="45" customHeight="1">
      <c r="A146" s="137"/>
      <c r="B146" s="75" t="s">
        <v>127</v>
      </c>
      <c r="C146" s="157" t="s">
        <v>129</v>
      </c>
      <c r="D146" s="91">
        <v>45216</v>
      </c>
    </row>
    <row r="147" spans="1:4" ht="45" customHeight="1">
      <c r="A147" s="137"/>
      <c r="B147" s="75" t="s">
        <v>119</v>
      </c>
      <c r="C147" s="157" t="s">
        <v>121</v>
      </c>
      <c r="D147" s="91">
        <v>45224</v>
      </c>
    </row>
    <row r="148" spans="1:4" ht="45" customHeight="1">
      <c r="A148" s="137"/>
      <c r="B148" s="75" t="s">
        <v>119</v>
      </c>
      <c r="C148" s="157" t="s">
        <v>120</v>
      </c>
      <c r="D148" s="91">
        <v>45231</v>
      </c>
    </row>
    <row r="149" spans="1:4" ht="45" customHeight="1">
      <c r="A149" s="137"/>
      <c r="B149" s="75" t="s">
        <v>90</v>
      </c>
      <c r="C149" s="157" t="s">
        <v>123</v>
      </c>
      <c r="D149" s="91">
        <v>45237</v>
      </c>
    </row>
    <row r="150" spans="1:4" ht="38.25">
      <c r="A150" s="137"/>
      <c r="B150" s="75" t="s">
        <v>3053</v>
      </c>
      <c r="C150" s="157" t="s">
        <v>124</v>
      </c>
      <c r="D150" s="91">
        <v>45243</v>
      </c>
    </row>
    <row r="151" spans="1:4" ht="45" customHeight="1">
      <c r="A151" s="137"/>
      <c r="B151" s="75" t="s">
        <v>138</v>
      </c>
      <c r="C151" s="157" t="s">
        <v>139</v>
      </c>
      <c r="D151" s="79">
        <v>45245</v>
      </c>
    </row>
    <row r="152" spans="1:4" ht="45" customHeight="1">
      <c r="A152" s="137"/>
      <c r="B152" s="75" t="s">
        <v>219</v>
      </c>
      <c r="C152" s="157" t="s">
        <v>125</v>
      </c>
      <c r="D152" s="91">
        <v>45245</v>
      </c>
    </row>
    <row r="153" spans="1:4" ht="51">
      <c r="A153" s="137"/>
      <c r="B153" s="75" t="s">
        <v>3053</v>
      </c>
      <c r="C153" s="157" t="s">
        <v>126</v>
      </c>
      <c r="D153" s="91">
        <v>45251</v>
      </c>
    </row>
    <row r="154" spans="1:4" ht="45" customHeight="1">
      <c r="A154" s="137"/>
      <c r="B154" s="75" t="s">
        <v>3053</v>
      </c>
      <c r="C154" s="157" t="s">
        <v>140</v>
      </c>
      <c r="D154" s="79">
        <v>45265</v>
      </c>
    </row>
    <row r="155" spans="1:4" ht="45" customHeight="1">
      <c r="A155" s="137"/>
      <c r="B155" s="75" t="s">
        <v>3053</v>
      </c>
      <c r="C155" s="157" t="s">
        <v>141</v>
      </c>
      <c r="D155" s="79">
        <v>45267</v>
      </c>
    </row>
    <row r="156" spans="1:4" ht="45" customHeight="1">
      <c r="A156" s="137"/>
      <c r="B156" s="75" t="s">
        <v>219</v>
      </c>
      <c r="C156" s="157" t="s">
        <v>142</v>
      </c>
      <c r="D156" s="79">
        <v>45271</v>
      </c>
    </row>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9"/>
  <sheetViews>
    <sheetView workbookViewId="0">
      <pane ySplit="5" topLeftCell="A45" activePane="bottomLeft" state="frozen"/>
      <selection pane="bottomLeft" activeCell="B50" sqref="A50:XFD50"/>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95" t="s">
        <v>2442</v>
      </c>
      <c r="E2" s="83"/>
      <c r="G2" s="89"/>
    </row>
    <row r="3" spans="1:10" ht="42" customHeight="1" thickBot="1">
      <c r="C3" s="296"/>
      <c r="E3" s="82" t="s">
        <v>184</v>
      </c>
      <c r="G3" s="82" t="s">
        <v>324</v>
      </c>
    </row>
    <row r="4" spans="1:10" ht="20.25" customHeight="1" thickTop="1" thickBot="1"/>
    <row r="5" spans="1:10" ht="15.75" thickBot="1">
      <c r="A5" s="92" t="s">
        <v>1168</v>
      </c>
      <c r="B5" s="67" t="s">
        <v>28</v>
      </c>
      <c r="C5" s="67" t="s">
        <v>1169</v>
      </c>
      <c r="D5" s="67" t="s">
        <v>30</v>
      </c>
    </row>
    <row r="6" spans="1:10" ht="45" customHeight="1">
      <c r="A6" s="305">
        <v>2017</v>
      </c>
      <c r="B6" s="75" t="s">
        <v>2443</v>
      </c>
      <c r="C6" s="61" t="s">
        <v>2444</v>
      </c>
      <c r="D6" s="91">
        <v>42766</v>
      </c>
    </row>
    <row r="7" spans="1:10" ht="45" customHeight="1">
      <c r="A7" s="306"/>
      <c r="B7" s="75" t="s">
        <v>2445</v>
      </c>
      <c r="C7" s="61" t="s">
        <v>2446</v>
      </c>
      <c r="D7" s="91">
        <v>42800</v>
      </c>
    </row>
    <row r="8" spans="1:10" ht="45" customHeight="1">
      <c r="A8" s="306"/>
      <c r="B8" s="75" t="s">
        <v>2447</v>
      </c>
      <c r="C8" s="61" t="s">
        <v>2448</v>
      </c>
      <c r="D8" s="91">
        <v>42815</v>
      </c>
      <c r="J8" s="87"/>
    </row>
    <row r="9" spans="1:10" ht="45" customHeight="1">
      <c r="A9" s="306"/>
      <c r="B9" s="75" t="s">
        <v>334</v>
      </c>
      <c r="C9" s="61" t="s">
        <v>2449</v>
      </c>
      <c r="D9" s="91">
        <v>42824</v>
      </c>
    </row>
    <row r="10" spans="1:10" ht="45" customHeight="1">
      <c r="A10" s="306"/>
      <c r="B10" s="75" t="s">
        <v>334</v>
      </c>
      <c r="C10" s="61" t="s">
        <v>2450</v>
      </c>
      <c r="D10" s="91">
        <v>42863</v>
      </c>
    </row>
    <row r="11" spans="1:10" ht="45" customHeight="1">
      <c r="A11" s="306"/>
      <c r="B11" s="75" t="s">
        <v>2447</v>
      </c>
      <c r="C11" s="61" t="s">
        <v>2451</v>
      </c>
      <c r="D11" s="91">
        <v>42901</v>
      </c>
    </row>
    <row r="12" spans="1:10" ht="45" customHeight="1">
      <c r="A12" s="306"/>
      <c r="B12" s="75" t="s">
        <v>2447</v>
      </c>
      <c r="C12" s="61" t="s">
        <v>2452</v>
      </c>
      <c r="D12" s="91">
        <v>42901</v>
      </c>
    </row>
    <row r="13" spans="1:10" ht="45" customHeight="1">
      <c r="A13" s="306"/>
      <c r="B13" s="75" t="s">
        <v>2447</v>
      </c>
      <c r="C13" s="61" t="s">
        <v>2453</v>
      </c>
      <c r="D13" s="91">
        <v>42916</v>
      </c>
    </row>
    <row r="14" spans="1:10" ht="45" customHeight="1" thickBot="1">
      <c r="A14" s="307"/>
      <c r="B14" s="75" t="s">
        <v>334</v>
      </c>
      <c r="C14" s="61" t="s">
        <v>2454</v>
      </c>
      <c r="D14" s="91">
        <v>42958</v>
      </c>
    </row>
    <row r="15" spans="1:10" ht="45" customHeight="1">
      <c r="A15" s="308">
        <v>2018</v>
      </c>
      <c r="B15" s="75" t="s">
        <v>2443</v>
      </c>
      <c r="C15" s="61" t="s">
        <v>2455</v>
      </c>
      <c r="D15" s="91">
        <v>43356</v>
      </c>
    </row>
    <row r="16" spans="1:10" ht="45" customHeight="1">
      <c r="A16" s="309"/>
      <c r="B16" s="75" t="s">
        <v>2456</v>
      </c>
      <c r="C16" s="61" t="s">
        <v>2457</v>
      </c>
      <c r="D16" s="91">
        <v>43356</v>
      </c>
    </row>
    <row r="17" spans="1:4" ht="45" customHeight="1" thickBot="1">
      <c r="A17" s="310"/>
      <c r="B17" s="75" t="s">
        <v>334</v>
      </c>
      <c r="C17" s="61" t="s">
        <v>2458</v>
      </c>
      <c r="D17" s="91">
        <v>43411</v>
      </c>
    </row>
    <row r="18" spans="1:4" ht="45" customHeight="1">
      <c r="A18" s="308">
        <v>2019</v>
      </c>
      <c r="B18" s="75" t="s">
        <v>2443</v>
      </c>
      <c r="C18" s="61" t="s">
        <v>2459</v>
      </c>
      <c r="D18" s="91">
        <v>43718</v>
      </c>
    </row>
    <row r="19" spans="1:4" ht="45" customHeight="1" thickBot="1">
      <c r="A19" s="310"/>
      <c r="B19" s="75" t="s">
        <v>2443</v>
      </c>
      <c r="C19" s="61" t="s">
        <v>2460</v>
      </c>
      <c r="D19" s="91">
        <v>43718</v>
      </c>
    </row>
    <row r="20" spans="1:4" ht="45" customHeight="1">
      <c r="A20" s="305">
        <v>2020</v>
      </c>
      <c r="B20" s="75" t="s">
        <v>2461</v>
      </c>
      <c r="C20" s="61" t="s">
        <v>2462</v>
      </c>
      <c r="D20" s="91">
        <v>43873</v>
      </c>
    </row>
    <row r="21" spans="1:4" ht="45" customHeight="1">
      <c r="A21" s="306"/>
      <c r="B21" s="106" t="s">
        <v>334</v>
      </c>
      <c r="C21" s="107" t="s">
        <v>2463</v>
      </c>
      <c r="D21" s="108">
        <v>44327</v>
      </c>
    </row>
    <row r="22" spans="1:4" ht="45" customHeight="1">
      <c r="A22" s="306"/>
      <c r="B22" s="106" t="s">
        <v>97</v>
      </c>
      <c r="C22" s="107" t="s">
        <v>2464</v>
      </c>
      <c r="D22" s="108">
        <v>44322</v>
      </c>
    </row>
    <row r="23" spans="1:4" ht="45" customHeight="1">
      <c r="A23" s="306"/>
      <c r="B23" s="106" t="s">
        <v>97</v>
      </c>
      <c r="C23" s="107" t="s">
        <v>2465</v>
      </c>
      <c r="D23" s="108">
        <v>44322</v>
      </c>
    </row>
    <row r="24" spans="1:4" ht="45" customHeight="1">
      <c r="A24" s="306"/>
      <c r="B24" s="106" t="s">
        <v>97</v>
      </c>
      <c r="C24" s="107" t="s">
        <v>2466</v>
      </c>
      <c r="D24" s="108">
        <v>44322</v>
      </c>
    </row>
    <row r="25" spans="1:4" ht="45" customHeight="1">
      <c r="A25" s="306"/>
      <c r="B25" s="106" t="s">
        <v>97</v>
      </c>
      <c r="C25" s="107" t="s">
        <v>2467</v>
      </c>
      <c r="D25" s="108">
        <v>44322</v>
      </c>
    </row>
    <row r="26" spans="1:4" ht="45" customHeight="1">
      <c r="A26" s="306"/>
      <c r="B26" s="106" t="s">
        <v>2468</v>
      </c>
      <c r="C26" s="107" t="s">
        <v>2469</v>
      </c>
      <c r="D26" s="108">
        <v>44362</v>
      </c>
    </row>
    <row r="27" spans="1:4" ht="45" customHeight="1">
      <c r="A27" s="306"/>
      <c r="B27" s="106" t="s">
        <v>2468</v>
      </c>
      <c r="C27" s="107" t="s">
        <v>2470</v>
      </c>
      <c r="D27" s="108">
        <v>44362</v>
      </c>
    </row>
    <row r="28" spans="1:4" ht="45" customHeight="1">
      <c r="A28" s="306"/>
      <c r="B28" s="106" t="s">
        <v>334</v>
      </c>
      <c r="C28" s="107" t="s">
        <v>2471</v>
      </c>
      <c r="D28" s="108">
        <v>44365</v>
      </c>
    </row>
    <row r="29" spans="1:4" ht="45" customHeight="1">
      <c r="A29" s="306"/>
      <c r="B29" s="106" t="s">
        <v>334</v>
      </c>
      <c r="C29" s="107" t="s">
        <v>2472</v>
      </c>
      <c r="D29" s="108">
        <v>44378</v>
      </c>
    </row>
    <row r="30" spans="1:4" ht="45" customHeight="1">
      <c r="A30" s="306"/>
      <c r="B30" s="106" t="s">
        <v>1600</v>
      </c>
      <c r="C30" s="107" t="s">
        <v>2473</v>
      </c>
      <c r="D30" s="108">
        <v>44397</v>
      </c>
    </row>
    <row r="31" spans="1:4" ht="45" customHeight="1">
      <c r="A31" s="306"/>
      <c r="B31" s="106" t="s">
        <v>2468</v>
      </c>
      <c r="C31" s="107" t="s">
        <v>2474</v>
      </c>
      <c r="D31" s="108">
        <v>44446</v>
      </c>
    </row>
    <row r="32" spans="1:4" ht="45" customHeight="1">
      <c r="A32" s="306"/>
      <c r="B32" s="106" t="s">
        <v>334</v>
      </c>
      <c r="C32" s="107" t="s">
        <v>2475</v>
      </c>
      <c r="D32" s="108">
        <v>44424</v>
      </c>
    </row>
    <row r="33" spans="1:8" ht="45" customHeight="1">
      <c r="A33" s="137"/>
      <c r="B33" s="75" t="s">
        <v>2476</v>
      </c>
      <c r="C33" s="61" t="s">
        <v>2477</v>
      </c>
      <c r="D33" s="79">
        <v>44454</v>
      </c>
    </row>
    <row r="34" spans="1:8" ht="45" customHeight="1">
      <c r="A34" s="137"/>
      <c r="B34" s="75" t="s">
        <v>2477</v>
      </c>
      <c r="C34" s="61" t="s">
        <v>2478</v>
      </c>
      <c r="D34" s="91">
        <v>44586</v>
      </c>
    </row>
    <row r="35" spans="1:8" ht="45" customHeight="1">
      <c r="A35" s="137"/>
      <c r="B35" s="75" t="s">
        <v>2477</v>
      </c>
      <c r="C35" s="61" t="s">
        <v>2479</v>
      </c>
      <c r="D35" s="91">
        <v>44609</v>
      </c>
    </row>
    <row r="36" spans="1:8" ht="45" customHeight="1">
      <c r="A36" s="137"/>
      <c r="B36" s="75" t="s">
        <v>2477</v>
      </c>
      <c r="C36" s="61" t="s">
        <v>2480</v>
      </c>
      <c r="D36" s="91">
        <v>44609</v>
      </c>
    </row>
    <row r="37" spans="1:8" ht="45" customHeight="1">
      <c r="A37" s="137"/>
      <c r="B37" s="75" t="s">
        <v>527</v>
      </c>
      <c r="C37" s="61" t="s">
        <v>2481</v>
      </c>
      <c r="D37" s="91">
        <v>44680</v>
      </c>
    </row>
    <row r="38" spans="1:8" ht="45" customHeight="1">
      <c r="A38" s="137"/>
      <c r="B38" s="75" t="s">
        <v>527</v>
      </c>
      <c r="C38" s="61" t="s">
        <v>2482</v>
      </c>
      <c r="D38" s="91">
        <v>44694</v>
      </c>
    </row>
    <row r="39" spans="1:8" ht="45" customHeight="1">
      <c r="A39" s="137"/>
      <c r="B39" s="75" t="s">
        <v>2483</v>
      </c>
      <c r="C39" s="61" t="s">
        <v>2484</v>
      </c>
      <c r="D39" s="91">
        <v>44705</v>
      </c>
    </row>
    <row r="40" spans="1:8" ht="45" customHeight="1">
      <c r="A40" s="137"/>
      <c r="B40" s="75" t="s">
        <v>2483</v>
      </c>
      <c r="C40" s="61" t="s">
        <v>2485</v>
      </c>
      <c r="D40" s="91">
        <v>44712</v>
      </c>
    </row>
    <row r="41" spans="1:8" ht="45" customHeight="1">
      <c r="A41" s="137"/>
      <c r="B41" s="75" t="s">
        <v>2486</v>
      </c>
      <c r="C41" s="61" t="s">
        <v>2487</v>
      </c>
      <c r="D41" s="91">
        <v>44722</v>
      </c>
    </row>
    <row r="42" spans="1:8" s="9" customFormat="1" ht="45" customHeight="1">
      <c r="A42" s="137"/>
      <c r="B42" s="75" t="s">
        <v>527</v>
      </c>
      <c r="C42" s="61" t="s">
        <v>2488</v>
      </c>
      <c r="D42" s="91" t="s">
        <v>1411</v>
      </c>
      <c r="E42"/>
      <c r="F42"/>
      <c r="G42"/>
      <c r="H42"/>
    </row>
    <row r="43" spans="1:8" ht="45" customHeight="1">
      <c r="A43" s="137"/>
      <c r="B43" s="75" t="s">
        <v>2477</v>
      </c>
      <c r="C43" s="61" t="s">
        <v>2489</v>
      </c>
      <c r="D43" s="91">
        <v>44978</v>
      </c>
    </row>
    <row r="44" spans="1:8" ht="45" customHeight="1" thickBot="1">
      <c r="A44" s="137"/>
      <c r="B44" s="75" t="s">
        <v>2477</v>
      </c>
      <c r="C44" s="61" t="s">
        <v>2489</v>
      </c>
      <c r="D44" s="91">
        <v>44985</v>
      </c>
    </row>
    <row r="45" spans="1:8" ht="45" customHeight="1">
      <c r="A45" s="305">
        <v>2023</v>
      </c>
      <c r="B45" s="75" t="s">
        <v>2477</v>
      </c>
      <c r="C45" s="61" t="s">
        <v>2490</v>
      </c>
      <c r="D45" s="79">
        <v>45001</v>
      </c>
    </row>
    <row r="46" spans="1:8" ht="45" customHeight="1">
      <c r="A46" s="306"/>
      <c r="B46" s="75" t="s">
        <v>2491</v>
      </c>
      <c r="C46" s="61" t="s">
        <v>2492</v>
      </c>
      <c r="D46" s="79" t="s">
        <v>60</v>
      </c>
    </row>
    <row r="47" spans="1:8" ht="45" customHeight="1">
      <c r="A47" s="306"/>
      <c r="B47" s="75" t="s">
        <v>97</v>
      </c>
      <c r="C47" s="61" t="s">
        <v>2493</v>
      </c>
      <c r="D47" s="79">
        <v>45170</v>
      </c>
    </row>
    <row r="48" spans="1:8" ht="45" customHeight="1">
      <c r="A48" s="306"/>
      <c r="B48" s="75" t="s">
        <v>2494</v>
      </c>
      <c r="C48" s="61" t="s">
        <v>2495</v>
      </c>
      <c r="D48" s="79" t="s">
        <v>60</v>
      </c>
    </row>
    <row r="49" spans="1:4" ht="45" customHeight="1">
      <c r="A49" s="306"/>
      <c r="B49" s="75" t="s">
        <v>56</v>
      </c>
      <c r="C49" s="61" t="s">
        <v>2496</v>
      </c>
      <c r="D49" s="79">
        <v>45195</v>
      </c>
    </row>
    <row r="50" spans="1:4" ht="45" customHeight="1">
      <c r="A50" s="306"/>
      <c r="B50" s="75" t="s">
        <v>281</v>
      </c>
      <c r="C50" s="157" t="s">
        <v>282</v>
      </c>
      <c r="D50" s="79">
        <v>45216</v>
      </c>
    </row>
    <row r="51" spans="1:4">
      <c r="A51" s="306"/>
    </row>
    <row r="52" spans="1:4">
      <c r="A52" s="306"/>
    </row>
    <row r="53" spans="1:4">
      <c r="A53" s="306"/>
    </row>
    <row r="54" spans="1:4">
      <c r="A54" s="306"/>
    </row>
    <row r="55" spans="1:4">
      <c r="A55" s="306"/>
    </row>
    <row r="56" spans="1:4">
      <c r="A56" s="306"/>
    </row>
    <row r="57" spans="1:4">
      <c r="A57" s="306"/>
    </row>
    <row r="58" spans="1:4">
      <c r="A58" s="137"/>
    </row>
    <row r="59" spans="1:4">
      <c r="A59" s="137"/>
    </row>
    <row r="60" spans="1:4">
      <c r="A60" s="137"/>
    </row>
    <row r="61" spans="1:4">
      <c r="A61" s="137"/>
    </row>
    <row r="62" spans="1:4">
      <c r="A62" s="137"/>
    </row>
    <row r="63" spans="1:4">
      <c r="A63" s="137"/>
    </row>
    <row r="64" spans="1:4">
      <c r="A64" s="137"/>
    </row>
    <row r="65" spans="1:1">
      <c r="A65" s="137"/>
    </row>
    <row r="66" spans="1:1">
      <c r="A66" s="137"/>
    </row>
    <row r="67" spans="1:1">
      <c r="A67" s="137"/>
    </row>
    <row r="68" spans="1:1">
      <c r="A68" s="137"/>
    </row>
    <row r="69" spans="1:1">
      <c r="A69" s="137"/>
    </row>
  </sheetData>
  <mergeCells count="6">
    <mergeCell ref="A45:A57"/>
    <mergeCell ref="C2:C3"/>
    <mergeCell ref="A6:A14"/>
    <mergeCell ref="A15:A17"/>
    <mergeCell ref="A18:A19"/>
    <mergeCell ref="A20:A32"/>
  </mergeCells>
  <phoneticPr fontId="61"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L36"/>
  <sheetViews>
    <sheetView zoomScaleNormal="100" workbookViewId="0">
      <pane ySplit="5" topLeftCell="A6" activePane="bottomLeft" state="frozen"/>
      <selection activeCell="N12" sqref="N12"/>
      <selection pane="bottomLeft" activeCell="C14" sqref="C14"/>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0" t="s">
        <v>23</v>
      </c>
      <c r="D2" s="247" t="s">
        <v>8</v>
      </c>
      <c r="F2" s="83"/>
      <c r="H2" s="85"/>
    </row>
    <row r="3" spans="1:12" ht="27" customHeight="1" thickBot="1">
      <c r="B3" s="59">
        <f>COUNTA(D6:D7)</f>
        <v>2</v>
      </c>
      <c r="D3" s="248"/>
      <c r="F3" s="82" t="s">
        <v>24</v>
      </c>
      <c r="H3" s="82" t="s">
        <v>25</v>
      </c>
    </row>
    <row r="4" spans="1:12" ht="17.25" customHeight="1" thickTop="1"/>
    <row r="5" spans="1:12" ht="15" customHeight="1">
      <c r="A5" s="178" t="s">
        <v>26</v>
      </c>
      <c r="B5" s="178" t="s">
        <v>27</v>
      </c>
      <c r="C5" s="178" t="s">
        <v>28</v>
      </c>
      <c r="D5" s="178" t="s">
        <v>29</v>
      </c>
      <c r="E5" s="178" t="s">
        <v>30</v>
      </c>
      <c r="F5" s="178" t="s">
        <v>31</v>
      </c>
      <c r="G5" s="178" t="s">
        <v>32</v>
      </c>
      <c r="H5" s="178" t="s">
        <v>33</v>
      </c>
    </row>
    <row r="6" spans="1:12" s="14" customFormat="1" ht="45" customHeight="1">
      <c r="A6" s="74"/>
      <c r="B6" s="60" t="s">
        <v>8</v>
      </c>
      <c r="C6" s="75" t="s">
        <v>219</v>
      </c>
      <c r="D6" s="157" t="s">
        <v>2999</v>
      </c>
      <c r="E6" s="79" t="s">
        <v>66</v>
      </c>
      <c r="F6" s="161" t="s">
        <v>101</v>
      </c>
      <c r="G6" s="171" t="s">
        <v>32</v>
      </c>
      <c r="H6" s="135"/>
    </row>
    <row r="7" spans="1:12" s="14" customFormat="1" ht="45" customHeight="1">
      <c r="A7" s="74"/>
      <c r="B7" s="60" t="s">
        <v>8</v>
      </c>
      <c r="C7" s="75" t="s">
        <v>3092</v>
      </c>
      <c r="D7" s="157" t="s">
        <v>3093</v>
      </c>
      <c r="E7" s="79">
        <v>45343</v>
      </c>
      <c r="F7" s="161"/>
      <c r="G7" s="186" t="s">
        <v>32</v>
      </c>
      <c r="H7" s="135"/>
    </row>
    <row r="8" spans="1:12" ht="45" customHeight="1" thickBot="1">
      <c r="J8" s="22"/>
      <c r="K8" s="22"/>
      <c r="L8" s="22"/>
    </row>
    <row r="9" spans="1:12" ht="15.75" customHeight="1">
      <c r="B9" s="151" t="s">
        <v>26</v>
      </c>
      <c r="C9" s="151" t="s">
        <v>36</v>
      </c>
      <c r="D9" s="151" t="s">
        <v>37</v>
      </c>
      <c r="E9" s="32"/>
    </row>
    <row r="10" spans="1:12" ht="45" customHeight="1">
      <c r="B10" s="195"/>
      <c r="C10" s="196"/>
      <c r="D10" s="197"/>
    </row>
    <row r="11" spans="1:12" ht="45" customHeight="1" thickBot="1"/>
    <row r="12" spans="1:12" ht="15.75" customHeight="1" thickBot="1">
      <c r="C12" s="70" t="s">
        <v>39</v>
      </c>
      <c r="D12" s="70" t="s">
        <v>55</v>
      </c>
    </row>
    <row r="13" spans="1:12" s="14" customFormat="1" ht="45" customHeight="1" thickBot="1">
      <c r="C13" s="72" t="s">
        <v>56</v>
      </c>
      <c r="D13" s="122" t="s">
        <v>49</v>
      </c>
      <c r="G13" s="19"/>
    </row>
    <row r="14" spans="1:12" s="14" customFormat="1" ht="45" customHeight="1" thickBot="1">
      <c r="C14" s="122" t="s">
        <v>57</v>
      </c>
      <c r="D14" s="72" t="s">
        <v>50</v>
      </c>
      <c r="E14" s="58"/>
      <c r="F14" s="58"/>
    </row>
    <row r="15" spans="1:12" s="14" customFormat="1" ht="45" customHeight="1" thickBot="1">
      <c r="C15" s="72" t="s">
        <v>47</v>
      </c>
      <c r="E15" s="19"/>
      <c r="G15" s="22"/>
    </row>
    <row r="16" spans="1:12" s="14" customFormat="1" ht="45" customHeight="1" thickBot="1">
      <c r="C16" s="72" t="s">
        <v>45</v>
      </c>
      <c r="G16" s="22"/>
    </row>
    <row r="17" spans="3:4" s="14" customFormat="1" ht="45" customHeight="1" thickBot="1">
      <c r="C17" s="122" t="s">
        <v>51</v>
      </c>
      <c r="D17" s="58"/>
    </row>
    <row r="18" spans="3:4" ht="95.25" customHeight="1">
      <c r="D18" s="2"/>
    </row>
    <row r="19" spans="3:4" ht="95.25" customHeight="1"/>
    <row r="20" spans="3:4" ht="95.25" customHeight="1"/>
    <row r="21" spans="3:4" ht="95.25" customHeight="1"/>
    <row r="22" spans="3:4" ht="95.25" customHeight="1">
      <c r="C22" s="20"/>
    </row>
    <row r="23" spans="3:4" ht="95.25" customHeight="1">
      <c r="C23" s="20"/>
    </row>
    <row r="24" spans="3:4" ht="95.25" customHeight="1">
      <c r="C24" s="20"/>
    </row>
    <row r="25" spans="3:4" ht="95.25" customHeight="1"/>
    <row r="26" spans="3:4" ht="95.25" customHeight="1"/>
    <row r="27" spans="3:4" ht="95.25" customHeight="1"/>
    <row r="28" spans="3:4" ht="72.75" customHeight="1"/>
    <row r="29" spans="3:4" ht="72.75" customHeight="1"/>
    <row r="30" spans="3:4" ht="72.75" customHeight="1"/>
    <row r="31" spans="3:4" ht="41.25" customHeight="1"/>
    <row r="32" spans="3:4" ht="57" customHeight="1"/>
    <row r="33" ht="111.75" customHeight="1"/>
    <row r="34" ht="114" customHeight="1"/>
    <row r="35" ht="90.75" customHeight="1"/>
    <row r="36"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A7">
    <cfRule type="cellIs" dxfId="90" priority="4" operator="equal">
      <formula>"!"</formula>
    </cfRule>
  </conditionalFormatting>
  <conditionalFormatting sqref="B10">
    <cfRule type="cellIs" dxfId="89" priority="8" operator="equal">
      <formula>"!"</formula>
    </cfRule>
  </conditionalFormatting>
  <conditionalFormatting sqref="F6:F7">
    <cfRule type="cellIs" dxfId="88" priority="1" operator="equal">
      <formula>"VEDI NOTA"</formula>
    </cfRule>
    <cfRule type="cellIs" dxfId="87" priority="2" operator="equal">
      <formula>"SCADUTA"</formula>
    </cfRule>
    <cfRule type="cellIs" dxfId="86" priority="3" operator="equal">
      <formula>"MENO DI 30 GIORNI!"</formula>
    </cfRule>
  </conditionalFormatting>
  <hyperlinks>
    <hyperlink ref="C15" r:id="rId2" xr:uid="{00000000-0004-0000-0200-000001000000}"/>
    <hyperlink ref="C13" r:id="rId3" xr:uid="{00000000-0004-0000-0200-000002000000}"/>
    <hyperlink ref="C16" r:id="rId4" xr:uid="{00000000-0004-0000-0200-000003000000}"/>
    <hyperlink ref="C14" r:id="rId5" xr:uid="{00000000-0004-0000-0200-000005000000}"/>
    <hyperlink ref="G9" r:id="rId6" display="Link" xr:uid="{00000000-0004-0000-0200-000007000000}"/>
    <hyperlink ref="E10:F10" r:id="rId7" display="TED" xr:uid="{00000000-0004-0000-0200-000006000000}"/>
    <hyperlink ref="D13" r:id="rId8" xr:uid="{4109F2BC-39BF-46D4-A80C-4369689B1FA4}"/>
    <hyperlink ref="D14" r:id="rId9" display="CHAFEA" xr:uid="{C34982F2-AC41-44F4-8F84-A105377C486F}"/>
    <hyperlink ref="C17" r:id="rId10" xr:uid="{25EE6414-029D-3248-98FE-190F864DD56E}"/>
    <hyperlink ref="G6" r:id="rId11" xr:uid="{71333717-942F-8E4F-B219-98C2A917D412}"/>
    <hyperlink ref="G7" r:id="rId12" xr:uid="{EBB9CCED-7448-364C-8991-28D78173E796}"/>
  </hyperlinks>
  <pageMargins left="0.75" right="0.75" top="1" bottom="1" header="0.5" footer="0.5"/>
  <pageSetup paperSize="9" orientation="portrait" r:id="rId13"/>
  <headerFooter alignWithMargins="0"/>
  <drawing r:id="rId14"/>
  <legacyDrawing r:id="rId15"/>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50"/>
  <sheetViews>
    <sheetView workbookViewId="0">
      <pane ySplit="5" topLeftCell="A125" activePane="bottomLeft" state="frozen"/>
      <selection pane="bottomLeft" activeCell="G2" sqref="G2"/>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95" t="s">
        <v>2497</v>
      </c>
      <c r="E2" s="83"/>
      <c r="G2" s="89"/>
    </row>
    <row r="3" spans="1:11" ht="25.5" customHeight="1" thickBot="1">
      <c r="C3" s="296"/>
      <c r="E3" s="82" t="s">
        <v>184</v>
      </c>
      <c r="G3" s="82" t="s">
        <v>324</v>
      </c>
    </row>
    <row r="4" spans="1:11" ht="27" customHeight="1" thickTop="1" thickBot="1"/>
    <row r="5" spans="1:11" ht="15.75" thickBot="1">
      <c r="A5" s="67" t="s">
        <v>1168</v>
      </c>
      <c r="B5" s="67" t="s">
        <v>28</v>
      </c>
      <c r="C5" s="67" t="s">
        <v>1169</v>
      </c>
      <c r="D5" s="67" t="s">
        <v>30</v>
      </c>
    </row>
    <row r="6" spans="1:11" ht="45" customHeight="1">
      <c r="A6" s="312">
        <v>2018</v>
      </c>
      <c r="B6" s="75" t="s">
        <v>334</v>
      </c>
      <c r="C6" s="61" t="s">
        <v>2498</v>
      </c>
      <c r="D6" s="91">
        <v>43126</v>
      </c>
    </row>
    <row r="7" spans="1:11" ht="45" customHeight="1">
      <c r="A7" s="309"/>
      <c r="B7" s="75" t="s">
        <v>153</v>
      </c>
      <c r="C7" s="61" t="s">
        <v>2499</v>
      </c>
      <c r="D7" s="91">
        <v>43132</v>
      </c>
    </row>
    <row r="8" spans="1:11" ht="45" customHeight="1">
      <c r="A8" s="309"/>
      <c r="B8" s="75" t="s">
        <v>153</v>
      </c>
      <c r="C8" s="61" t="s">
        <v>2500</v>
      </c>
      <c r="D8" s="91">
        <v>43146</v>
      </c>
      <c r="K8" s="87"/>
    </row>
    <row r="9" spans="1:11" ht="45" customHeight="1">
      <c r="A9" s="309"/>
      <c r="B9" s="75" t="s">
        <v>153</v>
      </c>
      <c r="C9" s="61" t="s">
        <v>2501</v>
      </c>
      <c r="D9" s="91">
        <v>43160</v>
      </c>
    </row>
    <row r="10" spans="1:11" ht="45" customHeight="1">
      <c r="A10" s="309"/>
      <c r="B10" s="75" t="s">
        <v>87</v>
      </c>
      <c r="C10" s="61" t="s">
        <v>2502</v>
      </c>
      <c r="D10" s="91">
        <v>43159</v>
      </c>
    </row>
    <row r="11" spans="1:11" ht="45" customHeight="1">
      <c r="A11" s="309"/>
      <c r="B11" s="75" t="s">
        <v>153</v>
      </c>
      <c r="C11" s="61" t="s">
        <v>2503</v>
      </c>
      <c r="D11" s="91">
        <v>43167</v>
      </c>
    </row>
    <row r="12" spans="1:11" ht="45" customHeight="1">
      <c r="A12" s="309"/>
      <c r="B12" s="75" t="s">
        <v>2504</v>
      </c>
      <c r="C12" s="61" t="s">
        <v>2505</v>
      </c>
      <c r="D12" s="91">
        <v>43190</v>
      </c>
    </row>
    <row r="13" spans="1:11" ht="45" customHeight="1">
      <c r="A13" s="309"/>
      <c r="B13" s="75" t="s">
        <v>153</v>
      </c>
      <c r="C13" s="61" t="s">
        <v>2506</v>
      </c>
      <c r="D13" s="91">
        <v>43195</v>
      </c>
    </row>
    <row r="14" spans="1:11" ht="45" customHeight="1">
      <c r="A14" s="309"/>
      <c r="B14" s="75" t="s">
        <v>153</v>
      </c>
      <c r="C14" s="61" t="s">
        <v>2507</v>
      </c>
      <c r="D14" s="91">
        <v>43216</v>
      </c>
    </row>
    <row r="15" spans="1:11" ht="45" customHeight="1">
      <c r="A15" s="309"/>
      <c r="B15" s="75" t="s">
        <v>2508</v>
      </c>
      <c r="C15" s="61" t="s">
        <v>2509</v>
      </c>
      <c r="D15" s="91">
        <v>43209</v>
      </c>
    </row>
    <row r="16" spans="1:11" ht="45" customHeight="1">
      <c r="A16" s="309"/>
      <c r="B16" s="75" t="s">
        <v>153</v>
      </c>
      <c r="C16" s="61" t="s">
        <v>2510</v>
      </c>
      <c r="D16" s="91">
        <v>43209</v>
      </c>
    </row>
    <row r="17" spans="1:4" ht="45" customHeight="1">
      <c r="A17" s="309"/>
      <c r="B17" s="75" t="s">
        <v>153</v>
      </c>
      <c r="C17" s="61" t="s">
        <v>2507</v>
      </c>
      <c r="D17" s="91">
        <v>43216</v>
      </c>
    </row>
    <row r="18" spans="1:4" ht="45" customHeight="1">
      <c r="A18" s="309"/>
      <c r="B18" s="75" t="s">
        <v>153</v>
      </c>
      <c r="C18" s="61" t="s">
        <v>2511</v>
      </c>
      <c r="D18" s="91">
        <v>43243</v>
      </c>
    </row>
    <row r="19" spans="1:4" ht="45" customHeight="1">
      <c r="A19" s="309"/>
      <c r="B19" s="75" t="s">
        <v>153</v>
      </c>
      <c r="C19" s="61" t="s">
        <v>2512</v>
      </c>
      <c r="D19" s="91">
        <v>43251</v>
      </c>
    </row>
    <row r="20" spans="1:4" ht="45" customHeight="1">
      <c r="A20" s="309"/>
      <c r="B20" s="75" t="s">
        <v>2504</v>
      </c>
      <c r="C20" s="61" t="s">
        <v>2513</v>
      </c>
      <c r="D20" s="91">
        <v>43332</v>
      </c>
    </row>
    <row r="21" spans="1:4" ht="45" customHeight="1">
      <c r="A21" s="309"/>
      <c r="B21" s="75" t="s">
        <v>334</v>
      </c>
      <c r="C21" s="61" t="s">
        <v>2514</v>
      </c>
      <c r="D21" s="91">
        <v>43343</v>
      </c>
    </row>
    <row r="22" spans="1:4" ht="45" customHeight="1">
      <c r="A22" s="309"/>
      <c r="B22" s="75" t="s">
        <v>2504</v>
      </c>
      <c r="C22" s="61" t="s">
        <v>2515</v>
      </c>
      <c r="D22" s="91">
        <v>43360</v>
      </c>
    </row>
    <row r="23" spans="1:4" ht="45" customHeight="1">
      <c r="A23" s="309"/>
      <c r="B23" s="75" t="s">
        <v>2504</v>
      </c>
      <c r="C23" s="61" t="s">
        <v>2516</v>
      </c>
      <c r="D23" s="91">
        <v>43374</v>
      </c>
    </row>
    <row r="24" spans="1:4" ht="45" customHeight="1">
      <c r="A24" s="309"/>
      <c r="B24" s="75" t="s">
        <v>153</v>
      </c>
      <c r="C24" s="61" t="s">
        <v>2517</v>
      </c>
      <c r="D24" s="91">
        <v>42902</v>
      </c>
    </row>
    <row r="25" spans="1:4" ht="45" customHeight="1" thickBot="1">
      <c r="A25" s="313"/>
      <c r="B25" s="75" t="s">
        <v>2518</v>
      </c>
      <c r="C25" s="61" t="s">
        <v>2519</v>
      </c>
      <c r="D25" s="91">
        <v>43412</v>
      </c>
    </row>
    <row r="26" spans="1:4" ht="45" customHeight="1">
      <c r="A26" s="312">
        <v>2019</v>
      </c>
      <c r="B26" s="75" t="s">
        <v>2518</v>
      </c>
      <c r="C26" s="61" t="s">
        <v>2520</v>
      </c>
      <c r="D26" s="91">
        <v>43480</v>
      </c>
    </row>
    <row r="27" spans="1:4" ht="45" customHeight="1">
      <c r="A27" s="309"/>
      <c r="B27" s="75" t="s">
        <v>2518</v>
      </c>
      <c r="C27" s="61" t="s">
        <v>2521</v>
      </c>
      <c r="D27" s="91">
        <v>43503</v>
      </c>
    </row>
    <row r="28" spans="1:4" ht="45" customHeight="1">
      <c r="A28" s="309"/>
      <c r="B28" s="75" t="s">
        <v>2518</v>
      </c>
      <c r="C28" s="61" t="s">
        <v>2522</v>
      </c>
      <c r="D28" s="91">
        <v>43516</v>
      </c>
    </row>
    <row r="29" spans="1:4" ht="45" customHeight="1">
      <c r="A29" s="309"/>
      <c r="B29" s="75" t="s">
        <v>2518</v>
      </c>
      <c r="C29" s="61" t="s">
        <v>2523</v>
      </c>
      <c r="D29" s="91">
        <v>43523</v>
      </c>
    </row>
    <row r="30" spans="1:4" ht="45" customHeight="1">
      <c r="A30" s="309"/>
      <c r="B30" s="75" t="s">
        <v>2518</v>
      </c>
      <c r="C30" s="61" t="s">
        <v>2524</v>
      </c>
      <c r="D30" s="91">
        <v>43531</v>
      </c>
    </row>
    <row r="31" spans="1:4" ht="45" customHeight="1">
      <c r="A31" s="309"/>
      <c r="B31" s="75" t="s">
        <v>2518</v>
      </c>
      <c r="C31" s="61" t="s">
        <v>2525</v>
      </c>
      <c r="D31" s="91">
        <v>43592</v>
      </c>
    </row>
    <row r="32" spans="1:4" ht="45" customHeight="1">
      <c r="A32" s="309"/>
      <c r="B32" s="75" t="s">
        <v>2518</v>
      </c>
      <c r="C32" s="61" t="s">
        <v>2526</v>
      </c>
      <c r="D32" s="91">
        <v>43530</v>
      </c>
    </row>
    <row r="33" spans="1:4" ht="45" customHeight="1">
      <c r="A33" s="309"/>
      <c r="B33" s="75" t="s">
        <v>2518</v>
      </c>
      <c r="C33" s="61" t="s">
        <v>2527</v>
      </c>
      <c r="D33" s="91">
        <v>43560</v>
      </c>
    </row>
    <row r="34" spans="1:4" ht="45" customHeight="1">
      <c r="A34" s="309"/>
      <c r="B34" s="75" t="s">
        <v>2518</v>
      </c>
      <c r="C34" s="61" t="s">
        <v>2528</v>
      </c>
      <c r="D34" s="91">
        <v>43579</v>
      </c>
    </row>
    <row r="35" spans="1:4" ht="45" customHeight="1">
      <c r="A35" s="309"/>
      <c r="B35" s="75" t="s">
        <v>2518</v>
      </c>
      <c r="C35" s="61" t="s">
        <v>2529</v>
      </c>
      <c r="D35" s="91">
        <v>43613</v>
      </c>
    </row>
    <row r="36" spans="1:4" ht="45" customHeight="1">
      <c r="A36" s="309"/>
      <c r="B36" s="75" t="s">
        <v>2518</v>
      </c>
      <c r="C36" s="61" t="s">
        <v>2530</v>
      </c>
      <c r="D36" s="91">
        <v>43616</v>
      </c>
    </row>
    <row r="37" spans="1:4" ht="45" customHeight="1">
      <c r="A37" s="309"/>
      <c r="B37" s="75" t="s">
        <v>2518</v>
      </c>
      <c r="C37" s="61" t="s">
        <v>2531</v>
      </c>
      <c r="D37" s="91">
        <v>43620</v>
      </c>
    </row>
    <row r="38" spans="1:4" ht="45" customHeight="1">
      <c r="A38" s="309"/>
      <c r="B38" s="75" t="s">
        <v>2518</v>
      </c>
      <c r="C38" s="61" t="s">
        <v>2532</v>
      </c>
      <c r="D38" s="91">
        <v>43713</v>
      </c>
    </row>
    <row r="39" spans="1:4" ht="45" customHeight="1">
      <c r="A39" s="309"/>
      <c r="B39" s="75" t="s">
        <v>2518</v>
      </c>
      <c r="C39" s="61" t="s">
        <v>2533</v>
      </c>
      <c r="D39" s="91">
        <v>43776</v>
      </c>
    </row>
    <row r="40" spans="1:4" ht="45" customHeight="1">
      <c r="A40" s="309"/>
      <c r="B40" s="75" t="s">
        <v>2518</v>
      </c>
      <c r="C40" s="61" t="s">
        <v>2534</v>
      </c>
      <c r="D40" s="91">
        <v>43782</v>
      </c>
    </row>
    <row r="41" spans="1:4" ht="45" customHeight="1">
      <c r="A41" s="309"/>
      <c r="B41" s="75" t="s">
        <v>2518</v>
      </c>
      <c r="C41" s="61" t="s">
        <v>2535</v>
      </c>
      <c r="D41" s="91">
        <v>43797</v>
      </c>
    </row>
    <row r="42" spans="1:4" ht="45" customHeight="1" thickBot="1">
      <c r="A42" s="309"/>
      <c r="B42" s="75" t="s">
        <v>153</v>
      </c>
      <c r="C42" s="61" t="s">
        <v>2536</v>
      </c>
      <c r="D42" s="91">
        <v>43796</v>
      </c>
    </row>
    <row r="43" spans="1:4" ht="45" customHeight="1">
      <c r="A43" s="312">
        <v>2020</v>
      </c>
      <c r="B43" s="75" t="s">
        <v>2518</v>
      </c>
      <c r="C43" s="61" t="s">
        <v>2537</v>
      </c>
      <c r="D43" s="91">
        <v>43845</v>
      </c>
    </row>
    <row r="44" spans="1:4" ht="45" customHeight="1">
      <c r="A44" s="309"/>
      <c r="B44" s="75" t="s">
        <v>2518</v>
      </c>
      <c r="C44" s="61" t="s">
        <v>2538</v>
      </c>
      <c r="D44" s="91">
        <v>43867</v>
      </c>
    </row>
    <row r="45" spans="1:4" ht="45" customHeight="1">
      <c r="A45" s="309"/>
      <c r="B45" s="75" t="s">
        <v>160</v>
      </c>
      <c r="C45" s="61" t="s">
        <v>2539</v>
      </c>
      <c r="D45" s="91">
        <v>43865</v>
      </c>
    </row>
    <row r="46" spans="1:4" ht="45" customHeight="1">
      <c r="A46" s="309"/>
      <c r="B46" s="75" t="s">
        <v>2540</v>
      </c>
      <c r="C46" s="61" t="s">
        <v>2541</v>
      </c>
      <c r="D46" s="91">
        <v>43873</v>
      </c>
    </row>
    <row r="47" spans="1:4" ht="45" customHeight="1">
      <c r="A47" s="309"/>
      <c r="B47" s="75" t="s">
        <v>160</v>
      </c>
      <c r="C47" s="61" t="s">
        <v>2542</v>
      </c>
      <c r="D47" s="91">
        <v>43902</v>
      </c>
    </row>
    <row r="48" spans="1:4" ht="45" customHeight="1">
      <c r="A48" s="309"/>
      <c r="B48" s="75" t="s">
        <v>706</v>
      </c>
      <c r="C48" s="61" t="s">
        <v>2543</v>
      </c>
      <c r="D48" s="91">
        <v>43902</v>
      </c>
    </row>
    <row r="49" spans="1:4" ht="45" customHeight="1">
      <c r="A49" s="309"/>
      <c r="B49" s="75" t="s">
        <v>2504</v>
      </c>
      <c r="C49" s="61" t="s">
        <v>2544</v>
      </c>
      <c r="D49" s="91" t="s">
        <v>745</v>
      </c>
    </row>
    <row r="50" spans="1:4" ht="45" customHeight="1">
      <c r="A50" s="309"/>
      <c r="B50" s="75" t="s">
        <v>2518</v>
      </c>
      <c r="C50" s="61" t="s">
        <v>2545</v>
      </c>
      <c r="D50" s="91" t="s">
        <v>2546</v>
      </c>
    </row>
    <row r="51" spans="1:4" ht="45" customHeight="1" thickBot="1">
      <c r="A51" s="309"/>
      <c r="B51" s="75" t="s">
        <v>2547</v>
      </c>
      <c r="C51" s="61" t="s">
        <v>2548</v>
      </c>
      <c r="D51" s="91">
        <v>44165</v>
      </c>
    </row>
    <row r="52" spans="1:4" ht="45" customHeight="1">
      <c r="A52" s="311">
        <v>2021</v>
      </c>
      <c r="B52" s="75" t="s">
        <v>2547</v>
      </c>
      <c r="C52" s="61" t="s">
        <v>2549</v>
      </c>
      <c r="D52" s="91">
        <v>44216</v>
      </c>
    </row>
    <row r="53" spans="1:4" ht="45" customHeight="1" thickBot="1">
      <c r="A53" s="306"/>
      <c r="B53" s="75" t="s">
        <v>2547</v>
      </c>
      <c r="C53" s="61" t="s">
        <v>2550</v>
      </c>
      <c r="D53" s="91">
        <v>44236</v>
      </c>
    </row>
    <row r="54" spans="1:4" ht="45" customHeight="1" thickBot="1">
      <c r="A54" s="306"/>
      <c r="B54" s="81" t="s">
        <v>334</v>
      </c>
      <c r="C54" s="61" t="s">
        <v>2551</v>
      </c>
      <c r="D54" s="79">
        <v>44333</v>
      </c>
    </row>
    <row r="55" spans="1:4" ht="45" customHeight="1">
      <c r="A55" s="306"/>
      <c r="B55" s="119" t="s">
        <v>334</v>
      </c>
      <c r="C55" s="61" t="s">
        <v>2552</v>
      </c>
      <c r="D55" s="79">
        <v>44354</v>
      </c>
    </row>
    <row r="56" spans="1:4" ht="45" customHeight="1">
      <c r="A56" s="306"/>
      <c r="B56" s="75" t="s">
        <v>334</v>
      </c>
      <c r="C56" s="61" t="s">
        <v>2553</v>
      </c>
      <c r="D56" s="79">
        <v>44361</v>
      </c>
    </row>
    <row r="57" spans="1:4" ht="45" customHeight="1">
      <c r="A57" s="306"/>
      <c r="B57" s="75" t="s">
        <v>334</v>
      </c>
      <c r="C57" s="61" t="s">
        <v>2554</v>
      </c>
      <c r="D57" s="79">
        <v>44368</v>
      </c>
    </row>
    <row r="58" spans="1:4" ht="45" customHeight="1">
      <c r="A58" s="306"/>
      <c r="B58" s="75" t="s">
        <v>334</v>
      </c>
      <c r="C58" s="61" t="s">
        <v>2555</v>
      </c>
      <c r="D58" s="79">
        <v>44368</v>
      </c>
    </row>
    <row r="59" spans="1:4" ht="45" customHeight="1">
      <c r="A59" s="306"/>
      <c r="B59" s="76" t="s">
        <v>334</v>
      </c>
      <c r="C59" s="61" t="s">
        <v>2553</v>
      </c>
      <c r="D59" s="79">
        <v>44371</v>
      </c>
    </row>
    <row r="60" spans="1:4" ht="45" customHeight="1">
      <c r="A60" s="306"/>
      <c r="B60" s="75" t="s">
        <v>1574</v>
      </c>
      <c r="C60" s="61" t="s">
        <v>2556</v>
      </c>
      <c r="D60" s="79">
        <v>44373</v>
      </c>
    </row>
    <row r="61" spans="1:4" ht="45" customHeight="1">
      <c r="A61" s="306"/>
      <c r="B61" s="75" t="s">
        <v>334</v>
      </c>
      <c r="C61" s="61" t="s">
        <v>2557</v>
      </c>
      <c r="D61" s="79">
        <v>44382</v>
      </c>
    </row>
    <row r="62" spans="1:4" ht="45" customHeight="1">
      <c r="A62" s="306"/>
      <c r="B62" s="75" t="s">
        <v>334</v>
      </c>
      <c r="C62" s="61" t="s">
        <v>2558</v>
      </c>
      <c r="D62" s="79">
        <v>44382</v>
      </c>
    </row>
    <row r="63" spans="1:4" ht="45" customHeight="1">
      <c r="A63" s="306"/>
      <c r="B63" s="75" t="s">
        <v>334</v>
      </c>
      <c r="C63" s="61" t="s">
        <v>2559</v>
      </c>
      <c r="D63" s="79">
        <v>44382</v>
      </c>
    </row>
    <row r="64" spans="1:4" ht="45" customHeight="1">
      <c r="A64" s="306"/>
      <c r="B64" s="76" t="s">
        <v>334</v>
      </c>
      <c r="C64" s="61" t="s">
        <v>2560</v>
      </c>
      <c r="D64" s="79">
        <v>44391</v>
      </c>
    </row>
    <row r="65" spans="1:4" ht="45" customHeight="1">
      <c r="A65" s="306"/>
      <c r="B65" s="75" t="s">
        <v>334</v>
      </c>
      <c r="C65" s="61" t="s">
        <v>2561</v>
      </c>
      <c r="D65" s="79">
        <v>44403</v>
      </c>
    </row>
    <row r="66" spans="1:4" ht="45" customHeight="1">
      <c r="A66" s="306"/>
      <c r="B66" s="132" t="s">
        <v>78</v>
      </c>
      <c r="C66" s="133" t="s">
        <v>2562</v>
      </c>
      <c r="D66" s="134">
        <v>44433</v>
      </c>
    </row>
    <row r="67" spans="1:4" ht="45" customHeight="1">
      <c r="A67" s="306"/>
      <c r="B67" s="132" t="s">
        <v>78</v>
      </c>
      <c r="C67" s="133" t="s">
        <v>2563</v>
      </c>
      <c r="D67" s="134">
        <v>44433</v>
      </c>
    </row>
    <row r="68" spans="1:4" ht="45" customHeight="1">
      <c r="A68" s="306"/>
      <c r="B68" s="132" t="s">
        <v>78</v>
      </c>
      <c r="C68" s="133" t="s">
        <v>2564</v>
      </c>
      <c r="D68" s="134">
        <v>44420</v>
      </c>
    </row>
    <row r="69" spans="1:4" ht="45" customHeight="1">
      <c r="A69" s="306"/>
      <c r="B69" s="132" t="s">
        <v>78</v>
      </c>
      <c r="C69" s="133" t="s">
        <v>2565</v>
      </c>
      <c r="D69" s="134">
        <v>44432</v>
      </c>
    </row>
    <row r="70" spans="1:4" ht="45" customHeight="1">
      <c r="A70" s="306"/>
      <c r="B70" s="132" t="s">
        <v>78</v>
      </c>
      <c r="C70" s="133" t="s">
        <v>2566</v>
      </c>
      <c r="D70" s="134">
        <v>44418</v>
      </c>
    </row>
    <row r="71" spans="1:4" ht="45" customHeight="1">
      <c r="A71" s="306"/>
      <c r="B71" s="132" t="s">
        <v>78</v>
      </c>
      <c r="C71" s="133" t="s">
        <v>2567</v>
      </c>
      <c r="D71" s="134">
        <v>44434</v>
      </c>
    </row>
    <row r="72" spans="1:4" ht="45" customHeight="1">
      <c r="A72" s="306"/>
      <c r="B72" s="132" t="s">
        <v>78</v>
      </c>
      <c r="C72" s="133" t="s">
        <v>2568</v>
      </c>
      <c r="D72" s="134">
        <v>44446</v>
      </c>
    </row>
    <row r="73" spans="1:4" ht="45" customHeight="1">
      <c r="A73" s="306"/>
      <c r="B73" s="132" t="s">
        <v>78</v>
      </c>
      <c r="C73" s="133" t="s">
        <v>2569</v>
      </c>
      <c r="D73" s="134">
        <v>44446</v>
      </c>
    </row>
    <row r="74" spans="1:4" ht="45" customHeight="1">
      <c r="A74" s="306"/>
      <c r="B74" s="132" t="s">
        <v>78</v>
      </c>
      <c r="C74" s="133" t="s">
        <v>2570</v>
      </c>
      <c r="D74" s="134">
        <v>44446</v>
      </c>
    </row>
    <row r="75" spans="1:4" ht="45" customHeight="1">
      <c r="A75" s="306"/>
      <c r="B75" s="132" t="s">
        <v>78</v>
      </c>
      <c r="C75" s="133" t="s">
        <v>2571</v>
      </c>
      <c r="D75" s="134">
        <v>44434</v>
      </c>
    </row>
    <row r="76" spans="1:4" ht="45" customHeight="1">
      <c r="A76" s="306"/>
      <c r="B76" s="132" t="s">
        <v>78</v>
      </c>
      <c r="C76" s="133" t="s">
        <v>2572</v>
      </c>
      <c r="D76" s="134">
        <v>44432</v>
      </c>
    </row>
    <row r="77" spans="1:4" ht="45" customHeight="1">
      <c r="A77" s="306"/>
      <c r="B77" s="132" t="s">
        <v>78</v>
      </c>
      <c r="C77" s="133" t="s">
        <v>2573</v>
      </c>
      <c r="D77" s="134">
        <v>44432</v>
      </c>
    </row>
    <row r="78" spans="1:4" ht="45" customHeight="1">
      <c r="A78" s="306"/>
      <c r="B78" s="132" t="s">
        <v>2574</v>
      </c>
      <c r="C78" s="133" t="s">
        <v>2575</v>
      </c>
      <c r="D78" s="134">
        <v>44432</v>
      </c>
    </row>
    <row r="79" spans="1:4" ht="45" customHeight="1">
      <c r="A79" s="306"/>
      <c r="B79" s="132" t="s">
        <v>78</v>
      </c>
      <c r="C79" s="133" t="s">
        <v>2576</v>
      </c>
      <c r="D79" s="134">
        <v>44434</v>
      </c>
    </row>
    <row r="80" spans="1:4" ht="45" customHeight="1">
      <c r="A80" s="306"/>
      <c r="B80" s="132" t="s">
        <v>78</v>
      </c>
      <c r="C80" s="133" t="s">
        <v>2577</v>
      </c>
      <c r="D80" s="134">
        <v>44440</v>
      </c>
    </row>
    <row r="81" spans="1:4" ht="45" customHeight="1">
      <c r="A81" s="306"/>
      <c r="B81" s="132" t="s">
        <v>527</v>
      </c>
      <c r="C81" s="133" t="s">
        <v>2578</v>
      </c>
      <c r="D81" s="134">
        <v>44413</v>
      </c>
    </row>
    <row r="82" spans="1:4" ht="45" customHeight="1">
      <c r="A82" s="306"/>
      <c r="B82" s="132" t="s">
        <v>1574</v>
      </c>
      <c r="C82" s="133" t="s">
        <v>2579</v>
      </c>
      <c r="D82" s="134">
        <v>44440</v>
      </c>
    </row>
    <row r="83" spans="1:4" ht="45" customHeight="1">
      <c r="A83" s="306"/>
      <c r="B83" s="132" t="s">
        <v>527</v>
      </c>
      <c r="C83" s="133" t="s">
        <v>2580</v>
      </c>
      <c r="D83" s="134">
        <v>44441</v>
      </c>
    </row>
    <row r="84" spans="1:4" ht="45" customHeight="1">
      <c r="A84" s="306"/>
      <c r="B84" s="75" t="s">
        <v>2518</v>
      </c>
      <c r="C84" s="61" t="s">
        <v>2581</v>
      </c>
      <c r="D84" s="79">
        <v>44454</v>
      </c>
    </row>
    <row r="85" spans="1:4" ht="45" customHeight="1">
      <c r="A85" s="306"/>
      <c r="B85" s="75" t="s">
        <v>2518</v>
      </c>
      <c r="C85" s="61" t="s">
        <v>2582</v>
      </c>
      <c r="D85" s="79">
        <v>44453</v>
      </c>
    </row>
    <row r="86" spans="1:4" ht="45" customHeight="1">
      <c r="A86" s="306"/>
      <c r="B86" s="75" t="s">
        <v>78</v>
      </c>
      <c r="C86" s="61" t="s">
        <v>2583</v>
      </c>
      <c r="D86" s="79">
        <v>44469</v>
      </c>
    </row>
    <row r="87" spans="1:4" ht="45" customHeight="1">
      <c r="A87" s="306"/>
      <c r="B87" s="75" t="s">
        <v>78</v>
      </c>
      <c r="C87" s="61" t="s">
        <v>2584</v>
      </c>
      <c r="D87" s="79">
        <v>44468</v>
      </c>
    </row>
    <row r="88" spans="1:4" ht="45" customHeight="1">
      <c r="A88" s="306"/>
      <c r="B88" s="75" t="s">
        <v>78</v>
      </c>
      <c r="C88" s="61" t="s">
        <v>2585</v>
      </c>
      <c r="D88" s="79">
        <v>44474</v>
      </c>
    </row>
    <row r="89" spans="1:4" ht="45" customHeight="1">
      <c r="A89" s="306"/>
      <c r="B89" s="75" t="s">
        <v>78</v>
      </c>
      <c r="C89" s="61" t="s">
        <v>2586</v>
      </c>
      <c r="D89" s="79">
        <v>44474</v>
      </c>
    </row>
    <row r="90" spans="1:4" ht="45" customHeight="1">
      <c r="A90" s="306"/>
      <c r="B90" s="75" t="s">
        <v>78</v>
      </c>
      <c r="C90" s="61" t="s">
        <v>2587</v>
      </c>
      <c r="D90" s="79">
        <v>44474</v>
      </c>
    </row>
    <row r="91" spans="1:4" ht="45" customHeight="1">
      <c r="A91" s="306"/>
      <c r="B91" s="75" t="s">
        <v>2588</v>
      </c>
      <c r="C91" s="61" t="s">
        <v>2589</v>
      </c>
      <c r="D91" s="79">
        <v>44475</v>
      </c>
    </row>
    <row r="92" spans="1:4" ht="45" customHeight="1">
      <c r="A92" s="306"/>
      <c r="B92" s="75" t="s">
        <v>2590</v>
      </c>
      <c r="C92" s="61" t="s">
        <v>2591</v>
      </c>
      <c r="D92" s="79">
        <v>44490</v>
      </c>
    </row>
    <row r="93" spans="1:4" ht="45" customHeight="1">
      <c r="A93" s="306"/>
      <c r="B93" s="75" t="s">
        <v>78</v>
      </c>
      <c r="C93" s="61" t="s">
        <v>2592</v>
      </c>
      <c r="D93" s="79">
        <v>44517</v>
      </c>
    </row>
    <row r="94" spans="1:4" ht="45" customHeight="1">
      <c r="A94" s="306"/>
      <c r="B94" s="75" t="s">
        <v>2590</v>
      </c>
      <c r="C94" s="61" t="s">
        <v>2593</v>
      </c>
      <c r="D94" s="79">
        <v>44567</v>
      </c>
    </row>
    <row r="95" spans="1:4" ht="45" customHeight="1">
      <c r="A95" s="306"/>
      <c r="B95" s="75" t="s">
        <v>78</v>
      </c>
      <c r="C95" s="61" t="s">
        <v>2594</v>
      </c>
      <c r="D95" s="79" t="s">
        <v>1300</v>
      </c>
    </row>
    <row r="96" spans="1:4" ht="45" customHeight="1" thickBot="1">
      <c r="A96" s="306"/>
      <c r="B96" s="75" t="s">
        <v>78</v>
      </c>
      <c r="C96" s="61" t="s">
        <v>2595</v>
      </c>
      <c r="D96" s="79">
        <v>44685</v>
      </c>
    </row>
    <row r="97" spans="1:15" ht="45" customHeight="1">
      <c r="A97" s="311">
        <v>2022</v>
      </c>
      <c r="B97" s="75" t="s">
        <v>78</v>
      </c>
      <c r="C97" s="61" t="s">
        <v>2596</v>
      </c>
      <c r="D97" s="79">
        <v>44686</v>
      </c>
    </row>
    <row r="98" spans="1:15" ht="45" customHeight="1">
      <c r="A98" s="306"/>
      <c r="B98" s="75" t="s">
        <v>1574</v>
      </c>
      <c r="C98" s="61" t="s">
        <v>2597</v>
      </c>
      <c r="D98" s="79">
        <v>44692</v>
      </c>
    </row>
    <row r="99" spans="1:15" ht="45" customHeight="1">
      <c r="A99" s="306"/>
      <c r="B99" s="75" t="s">
        <v>1574</v>
      </c>
      <c r="C99" s="61" t="s">
        <v>2598</v>
      </c>
      <c r="D99" s="79">
        <v>44692</v>
      </c>
    </row>
    <row r="100" spans="1:15" ht="45" customHeight="1">
      <c r="A100" s="306"/>
      <c r="B100" s="75" t="s">
        <v>1574</v>
      </c>
      <c r="C100" s="61" t="s">
        <v>2599</v>
      </c>
      <c r="D100" s="79">
        <v>44692</v>
      </c>
    </row>
    <row r="101" spans="1:15" ht="45" customHeight="1">
      <c r="A101" s="306"/>
      <c r="B101" s="75" t="s">
        <v>78</v>
      </c>
      <c r="C101" s="61" t="s">
        <v>2583</v>
      </c>
      <c r="D101" s="79">
        <v>44712</v>
      </c>
    </row>
    <row r="102" spans="1:15" ht="45" customHeight="1">
      <c r="A102" s="306"/>
      <c r="B102" s="75" t="s">
        <v>78</v>
      </c>
      <c r="C102" s="61" t="s">
        <v>2585</v>
      </c>
      <c r="D102" s="79">
        <v>44714</v>
      </c>
    </row>
    <row r="103" spans="1:15" ht="45" customHeight="1">
      <c r="A103" s="306"/>
      <c r="B103" s="75" t="s">
        <v>334</v>
      </c>
      <c r="C103" s="61" t="s">
        <v>2600</v>
      </c>
      <c r="D103" s="79">
        <v>44719</v>
      </c>
    </row>
    <row r="104" spans="1:15" ht="45" customHeight="1">
      <c r="A104" s="306"/>
      <c r="B104" s="75" t="s">
        <v>334</v>
      </c>
      <c r="C104" s="61" t="s">
        <v>2601</v>
      </c>
      <c r="D104" s="79">
        <v>44727</v>
      </c>
    </row>
    <row r="105" spans="1:15" ht="45" customHeight="1">
      <c r="A105" s="306"/>
      <c r="B105" s="75" t="s">
        <v>1574</v>
      </c>
      <c r="C105" s="61" t="s">
        <v>2602</v>
      </c>
      <c r="D105" s="79">
        <v>44727</v>
      </c>
    </row>
    <row r="106" spans="1:15" ht="45" customHeight="1">
      <c r="A106" s="306"/>
      <c r="B106" s="75" t="s">
        <v>78</v>
      </c>
      <c r="C106" s="61" t="s">
        <v>2603</v>
      </c>
      <c r="D106" s="79">
        <v>44824</v>
      </c>
    </row>
    <row r="107" spans="1:15" ht="45" customHeight="1">
      <c r="A107" s="306"/>
      <c r="B107" s="75" t="s">
        <v>78</v>
      </c>
      <c r="C107" s="61" t="s">
        <v>2604</v>
      </c>
      <c r="D107" s="79">
        <v>44839</v>
      </c>
    </row>
    <row r="108" spans="1:15" ht="45" customHeight="1">
      <c r="A108" s="306"/>
      <c r="B108" s="60" t="s">
        <v>14</v>
      </c>
      <c r="C108" s="61" t="s">
        <v>2605</v>
      </c>
      <c r="D108" s="79">
        <v>44852</v>
      </c>
    </row>
    <row r="109" spans="1:15" ht="45" customHeight="1">
      <c r="A109" s="306"/>
      <c r="B109" s="75" t="s">
        <v>78</v>
      </c>
      <c r="C109" s="61" t="s">
        <v>2606</v>
      </c>
      <c r="D109" s="79">
        <v>44873</v>
      </c>
    </row>
    <row r="110" spans="1:15" ht="45" customHeight="1">
      <c r="A110" s="306"/>
      <c r="B110" s="75" t="s">
        <v>2607</v>
      </c>
      <c r="C110" s="61" t="s">
        <v>2608</v>
      </c>
      <c r="D110" s="79">
        <v>44875</v>
      </c>
    </row>
    <row r="111" spans="1:15" ht="45" customHeight="1">
      <c r="A111" s="306"/>
      <c r="B111" s="75" t="s">
        <v>78</v>
      </c>
      <c r="C111" s="61" t="s">
        <v>2609</v>
      </c>
      <c r="D111" s="79">
        <v>44893</v>
      </c>
      <c r="O111" s="19"/>
    </row>
    <row r="112" spans="1:15" ht="45" customHeight="1">
      <c r="A112" s="306"/>
      <c r="B112" s="75" t="s">
        <v>78</v>
      </c>
      <c r="C112" s="61" t="s">
        <v>2610</v>
      </c>
      <c r="D112" s="79">
        <v>44937</v>
      </c>
    </row>
    <row r="113" spans="1:15" ht="45" customHeight="1">
      <c r="A113" s="306"/>
      <c r="B113" s="75" t="s">
        <v>78</v>
      </c>
      <c r="C113" s="61" t="s">
        <v>2572</v>
      </c>
      <c r="D113" s="79">
        <v>44949</v>
      </c>
      <c r="O113" s="19"/>
    </row>
    <row r="114" spans="1:15" ht="45" customHeight="1">
      <c r="A114" s="306"/>
      <c r="B114" s="75" t="s">
        <v>78</v>
      </c>
      <c r="C114" s="61" t="s">
        <v>2611</v>
      </c>
      <c r="D114" s="79">
        <v>44950</v>
      </c>
      <c r="O114" s="19"/>
    </row>
    <row r="115" spans="1:15" ht="45" customHeight="1">
      <c r="A115" s="306"/>
      <c r="B115" s="75" t="s">
        <v>78</v>
      </c>
      <c r="C115" s="61" t="s">
        <v>2612</v>
      </c>
      <c r="D115" s="79">
        <v>44942</v>
      </c>
      <c r="O115" s="19"/>
    </row>
    <row r="116" spans="1:15" ht="45" customHeight="1">
      <c r="A116" s="306"/>
      <c r="B116" s="75" t="s">
        <v>157</v>
      </c>
      <c r="C116" s="61" t="s">
        <v>2613</v>
      </c>
      <c r="D116" s="79">
        <v>44957</v>
      </c>
    </row>
    <row r="117" spans="1:15" ht="45" customHeight="1">
      <c r="A117" s="306"/>
      <c r="B117" s="75" t="s">
        <v>157</v>
      </c>
      <c r="C117" s="61" t="s">
        <v>2614</v>
      </c>
      <c r="D117" s="79">
        <v>44957</v>
      </c>
    </row>
    <row r="118" spans="1:15" ht="45" customHeight="1">
      <c r="A118" s="306"/>
      <c r="B118" s="75" t="s">
        <v>78</v>
      </c>
      <c r="C118" s="61" t="s">
        <v>2615</v>
      </c>
      <c r="D118" s="79">
        <v>44980</v>
      </c>
    </row>
    <row r="119" spans="1:15" ht="45" customHeight="1">
      <c r="A119" s="306"/>
      <c r="B119" s="75" t="s">
        <v>78</v>
      </c>
      <c r="C119" s="61" t="s">
        <v>2616</v>
      </c>
      <c r="D119" s="79">
        <v>44978</v>
      </c>
    </row>
    <row r="120" spans="1:15" ht="45" customHeight="1">
      <c r="A120" s="306"/>
      <c r="B120" s="75" t="s">
        <v>78</v>
      </c>
      <c r="C120" s="61" t="s">
        <v>2617</v>
      </c>
      <c r="D120" s="79">
        <v>44986</v>
      </c>
    </row>
    <row r="121" spans="1:15" ht="45" customHeight="1">
      <c r="A121" s="306"/>
      <c r="B121" s="75" t="s">
        <v>78</v>
      </c>
      <c r="C121" s="61" t="s">
        <v>2565</v>
      </c>
      <c r="D121" s="79">
        <v>44999</v>
      </c>
    </row>
    <row r="122" spans="1:15" ht="45" customHeight="1">
      <c r="A122" s="306"/>
      <c r="B122" s="75" t="s">
        <v>78</v>
      </c>
      <c r="C122" s="61" t="s">
        <v>2618</v>
      </c>
      <c r="D122" s="79">
        <v>45015</v>
      </c>
    </row>
    <row r="123" spans="1:15" ht="45" customHeight="1">
      <c r="A123" s="306"/>
      <c r="B123" s="75" t="s">
        <v>111</v>
      </c>
      <c r="C123" s="61" t="s">
        <v>2619</v>
      </c>
      <c r="D123" s="79">
        <v>45048</v>
      </c>
    </row>
    <row r="124" spans="1:15" ht="45" customHeight="1">
      <c r="A124" s="306"/>
      <c r="B124" s="75" t="s">
        <v>78</v>
      </c>
      <c r="C124" s="61" t="s">
        <v>2620</v>
      </c>
      <c r="D124" s="79" t="s">
        <v>1452</v>
      </c>
    </row>
    <row r="125" spans="1:15" ht="45" customHeight="1">
      <c r="A125" s="306"/>
      <c r="B125" s="75" t="s">
        <v>78</v>
      </c>
      <c r="C125" s="61" t="s">
        <v>2621</v>
      </c>
      <c r="D125" s="79">
        <v>45097</v>
      </c>
    </row>
    <row r="126" spans="1:15" ht="45" customHeight="1">
      <c r="A126" s="306"/>
      <c r="B126" s="75" t="s">
        <v>78</v>
      </c>
      <c r="C126" s="61" t="s">
        <v>2622</v>
      </c>
      <c r="D126" s="79">
        <v>45127</v>
      </c>
    </row>
    <row r="127" spans="1:15" ht="45" customHeight="1">
      <c r="A127" s="306"/>
      <c r="B127" s="75" t="s">
        <v>52</v>
      </c>
      <c r="C127" s="61" t="s">
        <v>2623</v>
      </c>
      <c r="D127" s="79">
        <v>45152</v>
      </c>
    </row>
    <row r="128" spans="1:15" ht="45" customHeight="1">
      <c r="A128" s="306"/>
      <c r="B128" s="75" t="s">
        <v>78</v>
      </c>
      <c r="C128" s="61" t="s">
        <v>2624</v>
      </c>
      <c r="D128" s="79">
        <v>45135</v>
      </c>
    </row>
    <row r="129" spans="1:4" ht="38.25">
      <c r="A129" s="306"/>
      <c r="B129" s="75" t="s">
        <v>88</v>
      </c>
      <c r="C129" s="157" t="s">
        <v>3020</v>
      </c>
      <c r="D129" s="79">
        <v>45261</v>
      </c>
    </row>
    <row r="130" spans="1:4">
      <c r="A130" s="306"/>
    </row>
    <row r="131" spans="1:4">
      <c r="A131" s="306"/>
    </row>
    <row r="132" spans="1:4">
      <c r="A132" s="306"/>
    </row>
    <row r="133" spans="1:4">
      <c r="A133" s="306"/>
    </row>
    <row r="134" spans="1:4">
      <c r="A134" s="306"/>
    </row>
    <row r="135" spans="1:4">
      <c r="A135" s="306"/>
    </row>
    <row r="136" spans="1:4">
      <c r="A136" s="306"/>
    </row>
    <row r="137" spans="1:4">
      <c r="A137" s="306"/>
    </row>
    <row r="138" spans="1:4">
      <c r="A138" s="306"/>
    </row>
    <row r="139" spans="1:4">
      <c r="A139" s="306"/>
    </row>
    <row r="140" spans="1:4">
      <c r="A140" s="306"/>
    </row>
    <row r="141" spans="1:4">
      <c r="A141" s="306"/>
    </row>
    <row r="142" spans="1:4" ht="52.5" customHeight="1">
      <c r="A142" s="306"/>
    </row>
    <row r="143" spans="1:4" ht="71.25" customHeight="1">
      <c r="A143" s="306"/>
    </row>
    <row r="144" spans="1:4" ht="55.5" customHeight="1">
      <c r="A144" s="306"/>
    </row>
    <row r="145" spans="1:1" ht="57" customHeight="1">
      <c r="A145" s="306"/>
    </row>
    <row r="146" spans="1:1" ht="57" customHeight="1">
      <c r="A146" s="306"/>
    </row>
    <row r="147" spans="1:1">
      <c r="A147" s="306"/>
    </row>
    <row r="148" spans="1:1">
      <c r="A148" s="306"/>
    </row>
    <row r="149" spans="1:1">
      <c r="A149" s="306"/>
    </row>
    <row r="150" spans="1:1">
      <c r="A150" s="306"/>
    </row>
  </sheetData>
  <mergeCells count="6">
    <mergeCell ref="A97:A150"/>
    <mergeCell ref="C2:C3"/>
    <mergeCell ref="A6:A25"/>
    <mergeCell ref="A26:A42"/>
    <mergeCell ref="A43:A51"/>
    <mergeCell ref="A52:A96"/>
  </mergeCells>
  <phoneticPr fontId="24" type="noConversion"/>
  <conditionalFormatting sqref="A106:A115">
    <cfRule type="cellIs" dxfId="5"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0"/>
  <sheetViews>
    <sheetView workbookViewId="0">
      <pane ySplit="5" topLeftCell="A91" activePane="bottomLeft" state="frozen"/>
      <selection pane="bottomLeft" activeCell="E103" sqref="E103"/>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95" t="s">
        <v>2625</v>
      </c>
      <c r="E2" s="83"/>
      <c r="G2" s="89"/>
    </row>
    <row r="3" spans="1:10" ht="27.75" customHeight="1" thickBot="1">
      <c r="C3" s="296"/>
      <c r="E3" s="82" t="s">
        <v>184</v>
      </c>
      <c r="G3" s="82" t="s">
        <v>324</v>
      </c>
    </row>
    <row r="4" spans="1:10" ht="21" customHeight="1" thickTop="1" thickBot="1"/>
    <row r="5" spans="1:10" ht="15.75" thickBot="1">
      <c r="A5" s="67" t="s">
        <v>1168</v>
      </c>
      <c r="B5" s="67" t="s">
        <v>28</v>
      </c>
      <c r="C5" s="67" t="s">
        <v>1169</v>
      </c>
      <c r="D5" s="67" t="s">
        <v>30</v>
      </c>
    </row>
    <row r="6" spans="1:10" ht="45" customHeight="1">
      <c r="A6" s="312">
        <v>2018</v>
      </c>
      <c r="B6" s="75" t="s">
        <v>2626</v>
      </c>
      <c r="C6" s="61" t="s">
        <v>2627</v>
      </c>
      <c r="D6" s="91">
        <v>43111</v>
      </c>
    </row>
    <row r="7" spans="1:10" ht="45" customHeight="1">
      <c r="A7" s="309"/>
      <c r="B7" s="75" t="s">
        <v>2628</v>
      </c>
      <c r="C7" s="61" t="s">
        <v>2629</v>
      </c>
      <c r="D7" s="91">
        <v>43160</v>
      </c>
    </row>
    <row r="8" spans="1:10" ht="45" customHeight="1">
      <c r="A8" s="309"/>
      <c r="B8" s="75" t="s">
        <v>2630</v>
      </c>
      <c r="C8" s="61" t="s">
        <v>2631</v>
      </c>
      <c r="D8" s="91">
        <v>43165</v>
      </c>
      <c r="J8" s="87"/>
    </row>
    <row r="9" spans="1:10" ht="45" customHeight="1">
      <c r="A9" s="309"/>
      <c r="B9" s="75" t="s">
        <v>2630</v>
      </c>
      <c r="C9" s="61" t="s">
        <v>2632</v>
      </c>
      <c r="D9" s="91">
        <v>43179</v>
      </c>
    </row>
    <row r="10" spans="1:10" ht="45" customHeight="1">
      <c r="A10" s="309"/>
      <c r="B10" s="75" t="s">
        <v>2633</v>
      </c>
      <c r="C10" s="61" t="s">
        <v>2634</v>
      </c>
      <c r="D10" s="91">
        <v>43179</v>
      </c>
    </row>
    <row r="11" spans="1:10" ht="45" customHeight="1">
      <c r="A11" s="309"/>
      <c r="B11" s="75" t="s">
        <v>2635</v>
      </c>
      <c r="C11" s="61" t="s">
        <v>2636</v>
      </c>
      <c r="D11" s="91">
        <v>43187</v>
      </c>
    </row>
    <row r="12" spans="1:10" ht="45" customHeight="1">
      <c r="A12" s="309"/>
      <c r="B12" s="75" t="s">
        <v>2628</v>
      </c>
      <c r="C12" s="61" t="s">
        <v>2637</v>
      </c>
      <c r="D12" s="91">
        <v>43195</v>
      </c>
    </row>
    <row r="13" spans="1:10" ht="45" customHeight="1">
      <c r="A13" s="309"/>
      <c r="B13" s="75" t="s">
        <v>2628</v>
      </c>
      <c r="C13" s="61" t="s">
        <v>2638</v>
      </c>
      <c r="D13" s="91">
        <v>43195</v>
      </c>
    </row>
    <row r="14" spans="1:10" ht="45" customHeight="1">
      <c r="A14" s="309"/>
      <c r="B14" s="75" t="s">
        <v>2639</v>
      </c>
      <c r="C14" s="61" t="s">
        <v>2640</v>
      </c>
      <c r="D14" s="91">
        <v>43216</v>
      </c>
    </row>
    <row r="15" spans="1:10" ht="45" customHeight="1">
      <c r="A15" s="309"/>
      <c r="B15" s="75" t="s">
        <v>2228</v>
      </c>
      <c r="C15" s="61" t="s">
        <v>2641</v>
      </c>
      <c r="D15" s="91">
        <v>43235</v>
      </c>
    </row>
    <row r="16" spans="1:10" ht="45" customHeight="1">
      <c r="A16" s="309"/>
      <c r="B16" s="75" t="s">
        <v>2639</v>
      </c>
      <c r="C16" s="61" t="s">
        <v>2642</v>
      </c>
      <c r="D16" s="91">
        <v>43251</v>
      </c>
    </row>
    <row r="17" spans="1:4" ht="45" customHeight="1" thickBot="1">
      <c r="A17" s="313"/>
      <c r="B17" s="75" t="s">
        <v>2643</v>
      </c>
      <c r="C17" s="61" t="s">
        <v>2644</v>
      </c>
      <c r="D17" s="91">
        <v>43389</v>
      </c>
    </row>
    <row r="18" spans="1:4" ht="45" customHeight="1">
      <c r="A18" s="312">
        <v>2019</v>
      </c>
      <c r="B18" s="75" t="s">
        <v>2645</v>
      </c>
      <c r="C18" s="61" t="s">
        <v>2646</v>
      </c>
      <c r="D18" s="91">
        <v>43496</v>
      </c>
    </row>
    <row r="19" spans="1:4" ht="45" customHeight="1">
      <c r="A19" s="309"/>
      <c r="B19" s="75" t="s">
        <v>2645</v>
      </c>
      <c r="C19" s="61" t="s">
        <v>2647</v>
      </c>
      <c r="D19" s="91">
        <v>43496</v>
      </c>
    </row>
    <row r="20" spans="1:4" ht="45" customHeight="1">
      <c r="A20" s="309"/>
      <c r="B20" s="75" t="s">
        <v>2645</v>
      </c>
      <c r="C20" s="61" t="s">
        <v>2648</v>
      </c>
      <c r="D20" s="91">
        <v>43496</v>
      </c>
    </row>
    <row r="21" spans="1:4" ht="45" customHeight="1">
      <c r="A21" s="309"/>
      <c r="B21" s="75" t="s">
        <v>2645</v>
      </c>
      <c r="C21" s="61" t="s">
        <v>2649</v>
      </c>
      <c r="D21" s="91">
        <v>43496</v>
      </c>
    </row>
    <row r="22" spans="1:4" ht="45" customHeight="1">
      <c r="A22" s="309"/>
      <c r="B22" s="75" t="s">
        <v>2645</v>
      </c>
      <c r="C22" s="61" t="s">
        <v>2650</v>
      </c>
      <c r="D22" s="91">
        <v>43496</v>
      </c>
    </row>
    <row r="23" spans="1:4" ht="45" customHeight="1">
      <c r="A23" s="309"/>
      <c r="B23" s="75" t="s">
        <v>2651</v>
      </c>
      <c r="C23" s="61" t="s">
        <v>2652</v>
      </c>
      <c r="D23" s="91">
        <v>43508</v>
      </c>
    </row>
    <row r="24" spans="1:4" ht="45" customHeight="1">
      <c r="A24" s="309"/>
      <c r="B24" s="75" t="s">
        <v>2653</v>
      </c>
      <c r="C24" s="61" t="s">
        <v>2654</v>
      </c>
      <c r="D24" s="91">
        <v>43510</v>
      </c>
    </row>
    <row r="25" spans="1:4" ht="45" customHeight="1">
      <c r="A25" s="309"/>
      <c r="B25" s="75" t="s">
        <v>2653</v>
      </c>
      <c r="C25" s="61" t="s">
        <v>2655</v>
      </c>
      <c r="D25" s="91">
        <v>43510</v>
      </c>
    </row>
    <row r="26" spans="1:4" ht="45" customHeight="1">
      <c r="A26" s="309"/>
      <c r="B26" s="75" t="s">
        <v>2643</v>
      </c>
      <c r="C26" s="61" t="s">
        <v>2644</v>
      </c>
      <c r="D26" s="91">
        <v>43531</v>
      </c>
    </row>
    <row r="27" spans="1:4" ht="45" customHeight="1">
      <c r="A27" s="309"/>
      <c r="B27" s="75" t="s">
        <v>2653</v>
      </c>
      <c r="C27" s="61" t="s">
        <v>2656</v>
      </c>
      <c r="D27" s="91">
        <v>43543</v>
      </c>
    </row>
    <row r="28" spans="1:4" ht="45" customHeight="1">
      <c r="A28" s="309"/>
      <c r="B28" s="75" t="s">
        <v>2657</v>
      </c>
      <c r="C28" s="61" t="s">
        <v>2658</v>
      </c>
      <c r="D28" s="91">
        <v>43559</v>
      </c>
    </row>
    <row r="29" spans="1:4" ht="45" customHeight="1">
      <c r="A29" s="309"/>
      <c r="B29" s="75" t="s">
        <v>2657</v>
      </c>
      <c r="C29" s="61" t="s">
        <v>2659</v>
      </c>
      <c r="D29" s="91">
        <v>43559</v>
      </c>
    </row>
    <row r="30" spans="1:4" ht="45" customHeight="1">
      <c r="A30" s="309"/>
      <c r="B30" s="75" t="s">
        <v>2660</v>
      </c>
      <c r="C30" s="61" t="s">
        <v>2661</v>
      </c>
      <c r="D30" s="91">
        <v>43566</v>
      </c>
    </row>
    <row r="31" spans="1:4" ht="45" customHeight="1">
      <c r="A31" s="309"/>
      <c r="B31" s="75" t="s">
        <v>2660</v>
      </c>
      <c r="C31" s="61" t="s">
        <v>2662</v>
      </c>
      <c r="D31" s="91">
        <v>43566</v>
      </c>
    </row>
    <row r="32" spans="1:4" ht="45" customHeight="1">
      <c r="A32" s="309"/>
      <c r="B32" s="75" t="s">
        <v>2663</v>
      </c>
      <c r="C32" s="61" t="s">
        <v>2664</v>
      </c>
      <c r="D32" s="91">
        <v>43571</v>
      </c>
    </row>
    <row r="33" spans="1:4" ht="45" customHeight="1">
      <c r="A33" s="309"/>
      <c r="B33" s="75" t="s">
        <v>2653</v>
      </c>
      <c r="C33" s="61" t="s">
        <v>2665</v>
      </c>
      <c r="D33" s="91">
        <v>43580</v>
      </c>
    </row>
    <row r="34" spans="1:4" ht="45" customHeight="1">
      <c r="A34" s="309"/>
      <c r="B34" s="75" t="s">
        <v>2660</v>
      </c>
      <c r="C34" s="61" t="s">
        <v>2666</v>
      </c>
      <c r="D34" s="91">
        <v>43579</v>
      </c>
    </row>
    <row r="35" spans="1:4" ht="45" customHeight="1">
      <c r="A35" s="309"/>
      <c r="B35" s="75" t="s">
        <v>2653</v>
      </c>
      <c r="C35" s="61" t="s">
        <v>2667</v>
      </c>
      <c r="D35" s="91">
        <v>43587</v>
      </c>
    </row>
    <row r="36" spans="1:4" ht="45" customHeight="1">
      <c r="A36" s="309"/>
      <c r="B36" s="75" t="s">
        <v>2663</v>
      </c>
      <c r="C36" s="61" t="s">
        <v>2668</v>
      </c>
      <c r="D36" s="91">
        <v>43599</v>
      </c>
    </row>
    <row r="37" spans="1:4" ht="45" customHeight="1">
      <c r="A37" s="309"/>
      <c r="B37" s="75" t="s">
        <v>2660</v>
      </c>
      <c r="C37" s="61" t="s">
        <v>2669</v>
      </c>
      <c r="D37" s="91">
        <v>43599</v>
      </c>
    </row>
    <row r="38" spans="1:4" ht="45" customHeight="1">
      <c r="A38" s="309"/>
      <c r="B38" s="75" t="s">
        <v>2660</v>
      </c>
      <c r="C38" s="61" t="s">
        <v>2670</v>
      </c>
      <c r="D38" s="91">
        <v>43601</v>
      </c>
    </row>
    <row r="39" spans="1:4" ht="45" customHeight="1">
      <c r="A39" s="309"/>
      <c r="B39" s="75" t="s">
        <v>2228</v>
      </c>
      <c r="C39" s="61" t="s">
        <v>2671</v>
      </c>
      <c r="D39" s="91">
        <v>43600</v>
      </c>
    </row>
    <row r="40" spans="1:4" ht="45" customHeight="1">
      <c r="A40" s="309"/>
      <c r="B40" s="75" t="s">
        <v>2653</v>
      </c>
      <c r="C40" s="61" t="s">
        <v>2672</v>
      </c>
      <c r="D40" s="91">
        <v>43613</v>
      </c>
    </row>
    <row r="41" spans="1:4" ht="45" customHeight="1">
      <c r="A41" s="309"/>
      <c r="B41" s="75" t="s">
        <v>2673</v>
      </c>
      <c r="C41" s="61" t="s">
        <v>2674</v>
      </c>
      <c r="D41" s="91">
        <v>43613</v>
      </c>
    </row>
    <row r="42" spans="1:4" ht="45" customHeight="1">
      <c r="A42" s="309"/>
      <c r="B42" s="75" t="s">
        <v>2675</v>
      </c>
      <c r="C42" s="61" t="s">
        <v>2676</v>
      </c>
      <c r="D42" s="91">
        <v>43629</v>
      </c>
    </row>
    <row r="43" spans="1:4" ht="45" customHeight="1">
      <c r="A43" s="309"/>
      <c r="B43" s="75" t="s">
        <v>2660</v>
      </c>
      <c r="C43" s="61" t="s">
        <v>2677</v>
      </c>
      <c r="D43" s="91">
        <v>43629</v>
      </c>
    </row>
    <row r="44" spans="1:4" ht="45" customHeight="1">
      <c r="A44" s="309"/>
      <c r="B44" s="75" t="s">
        <v>2660</v>
      </c>
      <c r="C44" s="61" t="s">
        <v>2678</v>
      </c>
      <c r="D44" s="91">
        <v>43636</v>
      </c>
    </row>
    <row r="45" spans="1:4" ht="45" customHeight="1">
      <c r="A45" s="309"/>
      <c r="B45" s="75" t="s">
        <v>2679</v>
      </c>
      <c r="C45" s="61" t="s">
        <v>2680</v>
      </c>
      <c r="D45" s="91">
        <v>43797</v>
      </c>
    </row>
    <row r="46" spans="1:4" ht="45" customHeight="1" thickBot="1">
      <c r="A46" s="310"/>
      <c r="B46" s="75" t="s">
        <v>2679</v>
      </c>
      <c r="C46" s="61" t="s">
        <v>2681</v>
      </c>
      <c r="D46" s="91">
        <v>43797</v>
      </c>
    </row>
    <row r="47" spans="1:4" ht="45" customHeight="1">
      <c r="A47" s="308">
        <v>2020</v>
      </c>
      <c r="B47" s="75" t="s">
        <v>2645</v>
      </c>
      <c r="C47" s="61" t="s">
        <v>2682</v>
      </c>
      <c r="D47" s="91">
        <v>43860</v>
      </c>
    </row>
    <row r="48" spans="1:4" ht="45" customHeight="1">
      <c r="A48" s="309"/>
      <c r="B48" s="75" t="s">
        <v>2679</v>
      </c>
      <c r="C48" s="61" t="s">
        <v>2683</v>
      </c>
      <c r="D48" s="91">
        <v>43873</v>
      </c>
    </row>
    <row r="49" spans="1:4" ht="45" customHeight="1">
      <c r="A49" s="309"/>
      <c r="B49" s="75" t="s">
        <v>2684</v>
      </c>
      <c r="C49" s="61" t="s">
        <v>2685</v>
      </c>
      <c r="D49" s="91" t="s">
        <v>2686</v>
      </c>
    </row>
    <row r="50" spans="1:4" ht="45" customHeight="1">
      <c r="A50" s="309"/>
      <c r="B50" s="75" t="s">
        <v>2684</v>
      </c>
      <c r="C50" s="61" t="s">
        <v>2687</v>
      </c>
      <c r="D50" s="91">
        <v>44116</v>
      </c>
    </row>
    <row r="51" spans="1:4" ht="45" customHeight="1">
      <c r="A51" s="309"/>
      <c r="B51" s="75" t="s">
        <v>2684</v>
      </c>
      <c r="C51" s="61" t="s">
        <v>2688</v>
      </c>
      <c r="D51" s="91" t="s">
        <v>2689</v>
      </c>
    </row>
    <row r="52" spans="1:4" ht="45" customHeight="1">
      <c r="A52" s="309"/>
      <c r="B52" s="75" t="s">
        <v>2684</v>
      </c>
      <c r="C52" s="61" t="s">
        <v>2690</v>
      </c>
      <c r="D52" s="91" t="s">
        <v>2691</v>
      </c>
    </row>
    <row r="53" spans="1:4" ht="45" customHeight="1" thickBot="1">
      <c r="A53" s="315"/>
      <c r="B53" s="75" t="s">
        <v>2684</v>
      </c>
      <c r="C53" s="61" t="s">
        <v>2692</v>
      </c>
      <c r="D53" s="91" t="s">
        <v>2693</v>
      </c>
    </row>
    <row r="54" spans="1:4" ht="45" customHeight="1" thickTop="1">
      <c r="A54" s="314">
        <v>2021</v>
      </c>
      <c r="B54" s="75" t="s">
        <v>2684</v>
      </c>
      <c r="C54" s="61" t="s">
        <v>2694</v>
      </c>
      <c r="D54" s="91" t="s">
        <v>2695</v>
      </c>
    </row>
    <row r="55" spans="1:4" ht="45" customHeight="1">
      <c r="A55" s="306"/>
      <c r="B55" s="75" t="s">
        <v>2684</v>
      </c>
      <c r="C55" s="61" t="s">
        <v>2696</v>
      </c>
      <c r="D55" s="91" t="s">
        <v>2695</v>
      </c>
    </row>
    <row r="56" spans="1:4" ht="45" customHeight="1">
      <c r="A56" s="306"/>
      <c r="B56" s="75" t="s">
        <v>2684</v>
      </c>
      <c r="C56" s="61" t="s">
        <v>2697</v>
      </c>
      <c r="D56" s="91" t="s">
        <v>2695</v>
      </c>
    </row>
    <row r="57" spans="1:4" ht="45" customHeight="1">
      <c r="A57" s="306"/>
      <c r="B57" s="75" t="s">
        <v>2684</v>
      </c>
      <c r="C57" s="61" t="s">
        <v>2697</v>
      </c>
      <c r="D57" s="91" t="s">
        <v>2695</v>
      </c>
    </row>
    <row r="58" spans="1:4" ht="45" customHeight="1">
      <c r="A58" s="306"/>
      <c r="B58" s="75" t="s">
        <v>2684</v>
      </c>
      <c r="C58" s="61" t="s">
        <v>2698</v>
      </c>
      <c r="D58" s="91">
        <v>44231</v>
      </c>
    </row>
    <row r="59" spans="1:4" ht="45" customHeight="1">
      <c r="A59" s="306"/>
      <c r="B59" s="75" t="s">
        <v>2645</v>
      </c>
      <c r="C59" s="61" t="s">
        <v>2699</v>
      </c>
      <c r="D59" s="91">
        <v>44243</v>
      </c>
    </row>
    <row r="60" spans="1:4" ht="45" customHeight="1">
      <c r="A60" s="306"/>
      <c r="B60" s="75" t="s">
        <v>2684</v>
      </c>
      <c r="C60" s="61" t="s">
        <v>2700</v>
      </c>
      <c r="D60" s="91">
        <v>44252</v>
      </c>
    </row>
    <row r="61" spans="1:4" ht="45" customHeight="1">
      <c r="A61" s="306"/>
      <c r="B61" s="75" t="s">
        <v>2684</v>
      </c>
      <c r="C61" s="61" t="s">
        <v>2701</v>
      </c>
      <c r="D61" s="91">
        <v>44252</v>
      </c>
    </row>
    <row r="62" spans="1:4" ht="45" customHeight="1">
      <c r="A62" s="306"/>
      <c r="B62" s="75" t="s">
        <v>2684</v>
      </c>
      <c r="C62" s="61" t="s">
        <v>2702</v>
      </c>
      <c r="D62" s="91">
        <v>44252</v>
      </c>
    </row>
    <row r="63" spans="1:4" ht="45" customHeight="1">
      <c r="A63" s="306"/>
      <c r="B63" s="75" t="s">
        <v>2684</v>
      </c>
      <c r="C63" s="61" t="s">
        <v>2703</v>
      </c>
      <c r="D63" s="91">
        <v>44273</v>
      </c>
    </row>
    <row r="64" spans="1:4" ht="45" customHeight="1">
      <c r="A64" s="306"/>
      <c r="B64" s="75" t="s">
        <v>2663</v>
      </c>
      <c r="C64" s="61" t="s">
        <v>2704</v>
      </c>
      <c r="D64" s="91">
        <v>44308</v>
      </c>
    </row>
    <row r="65" spans="1:4" ht="45" customHeight="1">
      <c r="A65" s="306"/>
      <c r="B65" s="75" t="s">
        <v>2663</v>
      </c>
      <c r="C65" s="61" t="s">
        <v>2705</v>
      </c>
      <c r="D65" s="79">
        <v>44322</v>
      </c>
    </row>
    <row r="66" spans="1:4" ht="45" customHeight="1">
      <c r="A66" s="306"/>
      <c r="B66" s="75" t="s">
        <v>2663</v>
      </c>
      <c r="C66" s="61" t="s">
        <v>2706</v>
      </c>
      <c r="D66" s="79">
        <v>44322</v>
      </c>
    </row>
    <row r="67" spans="1:4" ht="45" customHeight="1">
      <c r="A67" s="306"/>
      <c r="B67" s="75" t="s">
        <v>2663</v>
      </c>
      <c r="C67" s="61" t="s">
        <v>2707</v>
      </c>
      <c r="D67" s="79">
        <v>44322</v>
      </c>
    </row>
    <row r="68" spans="1:4" ht="45" customHeight="1">
      <c r="A68" s="306"/>
      <c r="B68" s="75" t="s">
        <v>2663</v>
      </c>
      <c r="C68" s="61" t="s">
        <v>2708</v>
      </c>
      <c r="D68" s="79">
        <v>44322</v>
      </c>
    </row>
    <row r="69" spans="1:4" ht="45" customHeight="1">
      <c r="A69" s="306"/>
      <c r="B69" s="75" t="s">
        <v>2709</v>
      </c>
      <c r="C69" s="61" t="s">
        <v>2710</v>
      </c>
      <c r="D69" s="79">
        <v>44448</v>
      </c>
    </row>
    <row r="70" spans="1:4" ht="45" customHeight="1">
      <c r="A70" s="306"/>
      <c r="B70" s="75" t="s">
        <v>2673</v>
      </c>
      <c r="C70" s="61" t="s">
        <v>2711</v>
      </c>
      <c r="D70" s="79">
        <v>44448</v>
      </c>
    </row>
    <row r="71" spans="1:4" ht="45" customHeight="1">
      <c r="A71" s="306"/>
      <c r="B71" s="75" t="s">
        <v>334</v>
      </c>
      <c r="C71" s="61" t="s">
        <v>2712</v>
      </c>
      <c r="D71" s="79">
        <v>44376</v>
      </c>
    </row>
    <row r="72" spans="1:4" ht="45" customHeight="1">
      <c r="A72" s="306"/>
      <c r="B72" s="75" t="s">
        <v>1478</v>
      </c>
      <c r="C72" s="61" t="s">
        <v>2713</v>
      </c>
      <c r="D72" s="79">
        <v>44495</v>
      </c>
    </row>
    <row r="73" spans="1:4" ht="45" customHeight="1">
      <c r="A73" s="306"/>
      <c r="B73" s="75" t="s">
        <v>2714</v>
      </c>
      <c r="C73" s="61" t="s">
        <v>2715</v>
      </c>
      <c r="D73" s="79">
        <v>44587</v>
      </c>
    </row>
    <row r="74" spans="1:4" ht="45" customHeight="1">
      <c r="A74" s="306"/>
      <c r="B74" s="75" t="s">
        <v>1591</v>
      </c>
      <c r="C74" s="61" t="s">
        <v>2470</v>
      </c>
      <c r="D74" s="91">
        <v>44616</v>
      </c>
    </row>
    <row r="75" spans="1:4" ht="45" customHeight="1">
      <c r="A75" s="306"/>
      <c r="B75" s="75" t="s">
        <v>2714</v>
      </c>
      <c r="C75" s="61" t="s">
        <v>2716</v>
      </c>
      <c r="D75" s="91">
        <v>44616</v>
      </c>
    </row>
    <row r="76" spans="1:4" ht="45" customHeight="1">
      <c r="A76" s="306"/>
      <c r="B76" s="75" t="s">
        <v>1591</v>
      </c>
      <c r="C76" s="61" t="s">
        <v>2717</v>
      </c>
      <c r="D76" s="91">
        <v>44623</v>
      </c>
    </row>
    <row r="77" spans="1:4" ht="45" customHeight="1">
      <c r="A77" s="306"/>
      <c r="B77" s="75" t="s">
        <v>2718</v>
      </c>
      <c r="C77" s="61" t="s">
        <v>2719</v>
      </c>
      <c r="D77" s="91">
        <v>44635</v>
      </c>
    </row>
    <row r="78" spans="1:4" ht="45" customHeight="1">
      <c r="A78" s="306"/>
      <c r="B78" s="75" t="s">
        <v>1591</v>
      </c>
      <c r="C78" s="61" t="s">
        <v>2720</v>
      </c>
      <c r="D78" s="91">
        <v>44636</v>
      </c>
    </row>
    <row r="79" spans="1:4" ht="45" customHeight="1">
      <c r="A79" s="306"/>
      <c r="B79" s="75" t="s">
        <v>2718</v>
      </c>
      <c r="C79" s="61" t="s">
        <v>2721</v>
      </c>
      <c r="D79" s="91">
        <v>44642</v>
      </c>
    </row>
    <row r="80" spans="1:4" ht="45" customHeight="1">
      <c r="A80" s="306"/>
      <c r="B80" s="75" t="s">
        <v>1591</v>
      </c>
      <c r="C80" s="61" t="s">
        <v>2722</v>
      </c>
      <c r="D80" s="91">
        <v>44649</v>
      </c>
    </row>
    <row r="81" spans="1:6" ht="45" customHeight="1">
      <c r="A81" s="306"/>
      <c r="B81" s="75" t="s">
        <v>2723</v>
      </c>
      <c r="C81" s="61" t="s">
        <v>2724</v>
      </c>
      <c r="D81" s="91">
        <v>44662</v>
      </c>
    </row>
    <row r="82" spans="1:6" ht="45" customHeight="1">
      <c r="A82" s="306"/>
      <c r="B82" s="75" t="s">
        <v>1591</v>
      </c>
      <c r="C82" s="61" t="s">
        <v>2469</v>
      </c>
      <c r="D82" s="91">
        <v>44677</v>
      </c>
    </row>
    <row r="83" spans="1:6" ht="45" customHeight="1">
      <c r="A83" s="306"/>
      <c r="B83" s="75" t="s">
        <v>2714</v>
      </c>
      <c r="C83" s="61" t="s">
        <v>2725</v>
      </c>
      <c r="D83" s="91">
        <v>44692</v>
      </c>
    </row>
    <row r="84" spans="1:6" ht="45" customHeight="1" thickBot="1">
      <c r="A84" s="306"/>
      <c r="B84" s="75" t="s">
        <v>1591</v>
      </c>
      <c r="C84" s="61" t="s">
        <v>2474</v>
      </c>
      <c r="D84" s="91">
        <v>44699</v>
      </c>
    </row>
    <row r="85" spans="1:6" ht="45" customHeight="1" thickTop="1">
      <c r="A85" s="314">
        <v>2023</v>
      </c>
      <c r="B85" s="75" t="s">
        <v>2726</v>
      </c>
      <c r="C85" s="61" t="s">
        <v>2727</v>
      </c>
      <c r="D85" s="91">
        <v>44700</v>
      </c>
    </row>
    <row r="86" spans="1:6" ht="45" customHeight="1">
      <c r="A86" s="306"/>
      <c r="B86" s="75" t="s">
        <v>2228</v>
      </c>
      <c r="C86" s="61" t="s">
        <v>2728</v>
      </c>
      <c r="D86" s="91">
        <v>44705</v>
      </c>
    </row>
    <row r="87" spans="1:6" ht="45" customHeight="1">
      <c r="A87" s="306"/>
      <c r="B87" s="75" t="s">
        <v>2228</v>
      </c>
      <c r="C87" s="61" t="s">
        <v>2729</v>
      </c>
      <c r="D87" s="91">
        <v>44721</v>
      </c>
    </row>
    <row r="88" spans="1:6" ht="45" customHeight="1">
      <c r="A88" s="306"/>
      <c r="B88" s="75" t="s">
        <v>2714</v>
      </c>
      <c r="C88" s="61" t="s">
        <v>2730</v>
      </c>
      <c r="D88" s="91">
        <v>44733</v>
      </c>
    </row>
    <row r="89" spans="1:6" ht="45" customHeight="1">
      <c r="A89" s="306"/>
      <c r="B89" s="75" t="s">
        <v>2714</v>
      </c>
      <c r="C89" s="61" t="s">
        <v>2731</v>
      </c>
      <c r="D89" s="91">
        <v>44819</v>
      </c>
    </row>
    <row r="90" spans="1:6" ht="45" customHeight="1">
      <c r="A90" s="306"/>
      <c r="B90" s="75" t="s">
        <v>2714</v>
      </c>
      <c r="C90" s="61" t="s">
        <v>2732</v>
      </c>
      <c r="D90" s="91">
        <v>44837</v>
      </c>
    </row>
    <row r="91" spans="1:6" ht="45" customHeight="1">
      <c r="A91" s="306"/>
      <c r="B91" s="75" t="s">
        <v>2645</v>
      </c>
      <c r="C91" s="61" t="s">
        <v>2733</v>
      </c>
      <c r="D91" s="91" t="s">
        <v>1300</v>
      </c>
    </row>
    <row r="92" spans="1:6" ht="45" customHeight="1">
      <c r="A92" s="306"/>
      <c r="B92" s="75" t="s">
        <v>2734</v>
      </c>
      <c r="C92" s="61" t="s">
        <v>2735</v>
      </c>
      <c r="D92" s="79" t="s">
        <v>1452</v>
      </c>
    </row>
    <row r="93" spans="1:6" ht="45" customHeight="1">
      <c r="A93" s="306"/>
      <c r="B93" s="75" t="s">
        <v>2673</v>
      </c>
      <c r="C93" s="61" t="s">
        <v>2736</v>
      </c>
      <c r="D93" s="79">
        <v>45035</v>
      </c>
    </row>
    <row r="94" spans="1:6" ht="45" customHeight="1">
      <c r="A94" s="306"/>
      <c r="B94" s="75" t="s">
        <v>2737</v>
      </c>
      <c r="C94" s="61" t="s">
        <v>2738</v>
      </c>
      <c r="D94" s="79">
        <v>45062</v>
      </c>
    </row>
    <row r="95" spans="1:6" ht="48">
      <c r="A95" s="306"/>
      <c r="B95" s="75" t="s">
        <v>2673</v>
      </c>
      <c r="C95" s="61" t="s">
        <v>2739</v>
      </c>
      <c r="D95" s="79">
        <v>45203</v>
      </c>
    </row>
    <row r="96" spans="1:6" ht="45" customHeight="1">
      <c r="A96" s="306"/>
      <c r="B96" s="75" t="s">
        <v>3103</v>
      </c>
      <c r="C96" s="157" t="s">
        <v>168</v>
      </c>
      <c r="D96" s="79">
        <v>45274</v>
      </c>
    </row>
    <row r="97" spans="1:1">
      <c r="A97" s="306"/>
    </row>
    <row r="98" spans="1:1">
      <c r="A98" s="306"/>
    </row>
    <row r="99" spans="1:1">
      <c r="A99" s="306"/>
    </row>
    <row r="100" spans="1:1">
      <c r="A100" s="306"/>
    </row>
    <row r="101" spans="1:1">
      <c r="A101" s="306"/>
    </row>
    <row r="102" spans="1:1">
      <c r="A102" s="306"/>
    </row>
    <row r="103" spans="1:1">
      <c r="A103" s="306"/>
    </row>
    <row r="104" spans="1:1">
      <c r="A104" s="306"/>
    </row>
    <row r="105" spans="1:1">
      <c r="A105" s="306"/>
    </row>
    <row r="106" spans="1:1">
      <c r="A106" s="306"/>
    </row>
    <row r="107" spans="1:1">
      <c r="A107" s="306"/>
    </row>
    <row r="108" spans="1:1">
      <c r="A108" s="306"/>
    </row>
    <row r="109" spans="1:1">
      <c r="A109" s="306"/>
    </row>
    <row r="110" spans="1:1">
      <c r="A110" s="306"/>
    </row>
    <row r="111" spans="1:1">
      <c r="A111" s="306"/>
    </row>
    <row r="112" spans="1:1">
      <c r="A112" s="306"/>
    </row>
    <row r="113" spans="1:1">
      <c r="A113" s="306"/>
    </row>
    <row r="114" spans="1:1">
      <c r="A114" s="306"/>
    </row>
    <row r="115" spans="1:1">
      <c r="A115" s="306"/>
    </row>
    <row r="116" spans="1:1">
      <c r="A116" s="306"/>
    </row>
    <row r="117" spans="1:1">
      <c r="A117" s="306"/>
    </row>
    <row r="139" ht="24" customHeight="1"/>
    <row r="140" ht="33.75" customHeight="1"/>
  </sheetData>
  <mergeCells count="6">
    <mergeCell ref="A85:A117"/>
    <mergeCell ref="C2:C3"/>
    <mergeCell ref="A47:A53"/>
    <mergeCell ref="A6:A17"/>
    <mergeCell ref="A18:A46"/>
    <mergeCell ref="A54:A84"/>
  </mergeCells>
  <conditionalFormatting sqref="A89:A91">
    <cfRule type="cellIs" dxfId="4"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3" activePane="bottomLeft" state="frozen"/>
      <selection pane="bottomLeft" activeCell="E20" sqref="E20"/>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95" t="s">
        <v>2740</v>
      </c>
      <c r="E2" s="83"/>
      <c r="G2" s="89"/>
    </row>
    <row r="3" spans="1:10" ht="33" customHeight="1" thickBot="1">
      <c r="C3" s="296"/>
      <c r="E3" s="82" t="s">
        <v>184</v>
      </c>
      <c r="G3" s="82" t="s">
        <v>324</v>
      </c>
    </row>
    <row r="4" spans="1:10" ht="17.25" customHeight="1" thickTop="1" thickBot="1"/>
    <row r="5" spans="1:10" ht="15.75" thickBot="1">
      <c r="A5" s="67" t="s">
        <v>1168</v>
      </c>
      <c r="B5" s="67" t="s">
        <v>28</v>
      </c>
      <c r="C5" s="67" t="s">
        <v>1169</v>
      </c>
      <c r="D5" s="67" t="s">
        <v>30</v>
      </c>
    </row>
    <row r="6" spans="1:10" ht="45" customHeight="1" thickBot="1">
      <c r="A6" s="97">
        <v>2018</v>
      </c>
      <c r="B6" s="75" t="s">
        <v>1195</v>
      </c>
      <c r="C6" s="61" t="s">
        <v>2741</v>
      </c>
      <c r="D6" s="91">
        <v>43279</v>
      </c>
    </row>
    <row r="7" spans="1:10" ht="45" customHeight="1">
      <c r="A7" s="316">
        <v>2019</v>
      </c>
      <c r="B7" s="75" t="s">
        <v>2742</v>
      </c>
      <c r="C7" s="61" t="s">
        <v>2743</v>
      </c>
      <c r="D7" s="91">
        <v>43570</v>
      </c>
    </row>
    <row r="8" spans="1:10" ht="45" customHeight="1">
      <c r="A8" s="302"/>
      <c r="B8" s="75" t="s">
        <v>2744</v>
      </c>
      <c r="C8" s="61" t="s">
        <v>2745</v>
      </c>
      <c r="D8" s="91">
        <v>43650</v>
      </c>
      <c r="J8" s="87"/>
    </row>
    <row r="9" spans="1:10" ht="45" customHeight="1">
      <c r="A9" s="302"/>
      <c r="B9" s="75" t="s">
        <v>2744</v>
      </c>
      <c r="C9" s="61" t="s">
        <v>2745</v>
      </c>
      <c r="D9" s="91">
        <v>43664</v>
      </c>
    </row>
    <row r="10" spans="1:10" ht="45" customHeight="1">
      <c r="A10" s="302"/>
      <c r="B10" s="75" t="s">
        <v>2744</v>
      </c>
      <c r="C10" s="61" t="s">
        <v>2746</v>
      </c>
      <c r="D10" s="91">
        <v>43727</v>
      </c>
    </row>
    <row r="11" spans="1:10" ht="45" customHeight="1">
      <c r="A11" s="302"/>
      <c r="B11" s="75" t="s">
        <v>2747</v>
      </c>
      <c r="C11" s="61" t="s">
        <v>2748</v>
      </c>
      <c r="D11" s="91">
        <v>43775</v>
      </c>
    </row>
    <row r="12" spans="1:10" ht="45" customHeight="1" thickBot="1">
      <c r="A12" s="317"/>
      <c r="B12" s="75" t="s">
        <v>2749</v>
      </c>
      <c r="C12" s="61" t="s">
        <v>2750</v>
      </c>
      <c r="D12" s="91">
        <v>43798</v>
      </c>
    </row>
    <row r="13" spans="1:10" ht="45" customHeight="1" thickBot="1">
      <c r="A13" s="99">
        <v>2020</v>
      </c>
      <c r="B13" s="75" t="s">
        <v>2749</v>
      </c>
      <c r="C13" s="61" t="s">
        <v>2751</v>
      </c>
      <c r="D13" s="91" t="s">
        <v>2752</v>
      </c>
    </row>
    <row r="14" spans="1:10" ht="45" customHeight="1">
      <c r="A14" s="311">
        <v>2021</v>
      </c>
      <c r="B14" s="75" t="s">
        <v>2663</v>
      </c>
      <c r="C14" s="61" t="s">
        <v>2743</v>
      </c>
      <c r="D14" s="91">
        <v>44227</v>
      </c>
    </row>
    <row r="15" spans="1:10" ht="45" customHeight="1">
      <c r="A15" s="306"/>
      <c r="B15" s="75" t="s">
        <v>2753</v>
      </c>
      <c r="C15" s="61" t="s">
        <v>2754</v>
      </c>
      <c r="D15" s="79">
        <v>44488</v>
      </c>
    </row>
    <row r="16" spans="1:10" ht="45" customHeight="1">
      <c r="A16" s="306"/>
      <c r="B16" s="75" t="s">
        <v>2755</v>
      </c>
      <c r="C16" s="61" t="s">
        <v>2756</v>
      </c>
      <c r="D16" s="79">
        <v>45009</v>
      </c>
    </row>
    <row r="17" spans="1:1" ht="67.5" customHeight="1">
      <c r="A17" s="306"/>
    </row>
    <row r="18" spans="1:1" ht="47.25" customHeight="1" thickBot="1">
      <c r="A18" s="318"/>
    </row>
    <row r="19" spans="1:1" ht="46.5" customHeight="1" thickBot="1">
      <c r="A19" s="98"/>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activeCell="G2" sqref="G2"/>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95" t="s">
        <v>2757</v>
      </c>
      <c r="E2" s="83"/>
      <c r="G2" s="89"/>
    </row>
    <row r="3" spans="1:10" ht="28.5" customHeight="1" thickBot="1">
      <c r="C3" s="296"/>
      <c r="E3" s="82" t="s">
        <v>184</v>
      </c>
      <c r="G3" s="82" t="s">
        <v>324</v>
      </c>
    </row>
    <row r="4" spans="1:10" ht="24.75" customHeight="1" thickTop="1" thickBot="1"/>
    <row r="5" spans="1:10" ht="13.5" customHeight="1" thickBot="1">
      <c r="A5" s="67" t="s">
        <v>1168</v>
      </c>
      <c r="B5" s="67" t="s">
        <v>28</v>
      </c>
      <c r="C5" s="67" t="s">
        <v>1169</v>
      </c>
      <c r="D5" s="67" t="s">
        <v>30</v>
      </c>
    </row>
    <row r="6" spans="1:10" ht="45" customHeight="1">
      <c r="A6" s="311"/>
      <c r="B6" s="75" t="s">
        <v>180</v>
      </c>
      <c r="C6" s="61" t="s">
        <v>2758</v>
      </c>
      <c r="D6" s="79">
        <v>44355</v>
      </c>
    </row>
    <row r="7" spans="1:10" ht="45" customHeight="1">
      <c r="A7" s="306"/>
      <c r="B7" s="75" t="s">
        <v>180</v>
      </c>
      <c r="C7" s="61" t="s">
        <v>2759</v>
      </c>
      <c r="D7" s="91">
        <v>44700</v>
      </c>
    </row>
    <row r="8" spans="1:10" ht="45" customHeight="1">
      <c r="A8" s="306"/>
      <c r="B8" s="75" t="s">
        <v>180</v>
      </c>
      <c r="C8" s="61" t="s">
        <v>2760</v>
      </c>
      <c r="D8" s="79">
        <v>45048</v>
      </c>
      <c r="J8" s="87"/>
    </row>
    <row r="9" spans="1:10" ht="45" customHeight="1">
      <c r="A9" s="306"/>
      <c r="B9" s="75" t="s">
        <v>180</v>
      </c>
      <c r="C9" s="61" t="s">
        <v>2761</v>
      </c>
      <c r="D9" s="79">
        <v>45077</v>
      </c>
    </row>
    <row r="10" spans="1:10" ht="52.5" customHeight="1" thickBot="1">
      <c r="A10" s="318"/>
      <c r="B10" s="75" t="s">
        <v>180</v>
      </c>
      <c r="C10" s="157" t="s">
        <v>181</v>
      </c>
      <c r="D10" s="79">
        <v>45268</v>
      </c>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0"/>
  <sheetViews>
    <sheetView workbookViewId="0">
      <pane ySplit="5" topLeftCell="A43" activePane="bottomLeft" state="frozen"/>
      <selection pane="bottomLeft" activeCell="D54" sqref="D54"/>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95" t="s">
        <v>2762</v>
      </c>
      <c r="E2" s="83"/>
      <c r="G2" s="89"/>
    </row>
    <row r="3" spans="1:10" ht="32.25" customHeight="1" thickBot="1">
      <c r="C3" s="296"/>
      <c r="E3" s="82" t="s">
        <v>184</v>
      </c>
      <c r="G3" s="82" t="s">
        <v>324</v>
      </c>
    </row>
    <row r="4" spans="1:10" ht="19.5" customHeight="1" thickTop="1" thickBot="1"/>
    <row r="5" spans="1:10" ht="15.75" thickBot="1">
      <c r="A5" s="67" t="s">
        <v>1168</v>
      </c>
      <c r="B5" s="67" t="s">
        <v>28</v>
      </c>
      <c r="C5" s="67" t="s">
        <v>1169</v>
      </c>
      <c r="D5" s="67" t="s">
        <v>30</v>
      </c>
    </row>
    <row r="6" spans="1:10" ht="45" customHeight="1" thickTop="1">
      <c r="A6" s="319">
        <v>2018</v>
      </c>
      <c r="B6" s="75" t="s">
        <v>2763</v>
      </c>
      <c r="C6" s="61" t="s">
        <v>2764</v>
      </c>
      <c r="D6" s="91">
        <v>43356</v>
      </c>
    </row>
    <row r="7" spans="1:10" ht="45" customHeight="1">
      <c r="A7" s="309"/>
      <c r="B7" s="75" t="s">
        <v>2763</v>
      </c>
      <c r="C7" s="61" t="s">
        <v>2765</v>
      </c>
      <c r="D7" s="91">
        <v>43356</v>
      </c>
    </row>
    <row r="8" spans="1:10" ht="45" customHeight="1">
      <c r="A8" s="309"/>
      <c r="B8" s="75" t="s">
        <v>2763</v>
      </c>
      <c r="C8" s="61" t="s">
        <v>2766</v>
      </c>
      <c r="D8" s="91">
        <v>43356</v>
      </c>
      <c r="J8" s="87"/>
    </row>
    <row r="9" spans="1:10" ht="45" customHeight="1">
      <c r="A9" s="309"/>
      <c r="B9" s="75" t="s">
        <v>2763</v>
      </c>
      <c r="C9" s="61" t="s">
        <v>2767</v>
      </c>
      <c r="D9" s="91">
        <v>43356</v>
      </c>
    </row>
    <row r="10" spans="1:10" ht="45" customHeight="1">
      <c r="A10" s="309"/>
      <c r="B10" s="75" t="s">
        <v>2763</v>
      </c>
      <c r="C10" s="61" t="s">
        <v>2768</v>
      </c>
      <c r="D10" s="91">
        <v>43356</v>
      </c>
    </row>
    <row r="11" spans="1:10" ht="45" customHeight="1">
      <c r="A11" s="309"/>
      <c r="B11" s="75" t="s">
        <v>2763</v>
      </c>
      <c r="C11" s="61" t="s">
        <v>2769</v>
      </c>
      <c r="D11" s="91">
        <v>43356</v>
      </c>
    </row>
    <row r="12" spans="1:10" ht="45" customHeight="1">
      <c r="A12" s="309"/>
      <c r="B12" s="75" t="s">
        <v>2763</v>
      </c>
      <c r="C12" s="61" t="s">
        <v>2770</v>
      </c>
      <c r="D12" s="91">
        <v>43356</v>
      </c>
    </row>
    <row r="13" spans="1:10" ht="45" customHeight="1">
      <c r="A13" s="309"/>
      <c r="B13" s="75" t="s">
        <v>2763</v>
      </c>
      <c r="C13" s="61" t="s">
        <v>2771</v>
      </c>
      <c r="D13" s="91">
        <v>43356</v>
      </c>
    </row>
    <row r="14" spans="1:10" ht="45" customHeight="1">
      <c r="A14" s="309"/>
      <c r="B14" s="75" t="s">
        <v>2763</v>
      </c>
      <c r="C14" s="61" t="s">
        <v>2770</v>
      </c>
      <c r="D14" s="91">
        <v>43356</v>
      </c>
    </row>
    <row r="15" spans="1:10" ht="45" customHeight="1">
      <c r="A15" s="309"/>
      <c r="B15" s="75" t="s">
        <v>2763</v>
      </c>
      <c r="C15" s="61" t="s">
        <v>2772</v>
      </c>
      <c r="D15" s="91">
        <v>43356</v>
      </c>
    </row>
    <row r="16" spans="1:10" ht="45" customHeight="1">
      <c r="A16" s="309"/>
      <c r="B16" s="75" t="s">
        <v>2763</v>
      </c>
      <c r="C16" s="61" t="s">
        <v>2773</v>
      </c>
      <c r="D16" s="91">
        <v>43356</v>
      </c>
    </row>
    <row r="17" spans="1:4" ht="45" customHeight="1">
      <c r="A17" s="309"/>
      <c r="B17" s="75" t="s">
        <v>2763</v>
      </c>
      <c r="C17" s="61" t="s">
        <v>2774</v>
      </c>
      <c r="D17" s="91">
        <v>43356</v>
      </c>
    </row>
    <row r="18" spans="1:4" ht="45" customHeight="1">
      <c r="A18" s="309"/>
      <c r="B18" s="75" t="s">
        <v>2763</v>
      </c>
      <c r="C18" s="61" t="s">
        <v>2775</v>
      </c>
      <c r="D18" s="91">
        <v>43356</v>
      </c>
    </row>
    <row r="19" spans="1:4" ht="45" customHeight="1">
      <c r="A19" s="309"/>
      <c r="B19" s="75" t="s">
        <v>2763</v>
      </c>
      <c r="C19" s="61" t="s">
        <v>2776</v>
      </c>
      <c r="D19" s="91">
        <v>43356</v>
      </c>
    </row>
    <row r="20" spans="1:4" ht="45" customHeight="1" thickBot="1">
      <c r="A20" s="309"/>
      <c r="B20" s="75" t="s">
        <v>2777</v>
      </c>
      <c r="C20" s="61" t="s">
        <v>2778</v>
      </c>
      <c r="D20" s="91">
        <v>43384</v>
      </c>
    </row>
    <row r="21" spans="1:4" ht="45" customHeight="1" thickTop="1">
      <c r="A21" s="319">
        <v>2022</v>
      </c>
      <c r="B21" s="75" t="s">
        <v>2763</v>
      </c>
      <c r="C21" s="61" t="s">
        <v>2779</v>
      </c>
      <c r="D21" s="91">
        <v>43531</v>
      </c>
    </row>
    <row r="22" spans="1:4" ht="45" customHeight="1">
      <c r="A22" s="309"/>
      <c r="B22" s="75" t="s">
        <v>2763</v>
      </c>
      <c r="C22" s="61" t="s">
        <v>2780</v>
      </c>
      <c r="D22" s="91">
        <v>43580</v>
      </c>
    </row>
    <row r="23" spans="1:4" ht="45" customHeight="1">
      <c r="A23" s="309"/>
      <c r="B23" s="75" t="s">
        <v>2763</v>
      </c>
      <c r="C23" s="61" t="s">
        <v>2781</v>
      </c>
      <c r="D23" s="91">
        <v>43580</v>
      </c>
    </row>
    <row r="24" spans="1:4" ht="45" customHeight="1">
      <c r="A24" s="309"/>
      <c r="B24" s="75" t="s">
        <v>2782</v>
      </c>
      <c r="C24" s="61" t="s">
        <v>2783</v>
      </c>
      <c r="D24" s="91">
        <v>43629</v>
      </c>
    </row>
    <row r="25" spans="1:4" ht="45" customHeight="1">
      <c r="A25" s="309"/>
      <c r="B25" s="75" t="s">
        <v>1180</v>
      </c>
      <c r="C25" s="61" t="s">
        <v>2784</v>
      </c>
      <c r="D25" s="91">
        <v>43711</v>
      </c>
    </row>
    <row r="26" spans="1:4" ht="45" customHeight="1">
      <c r="A26" s="309"/>
      <c r="B26" s="75" t="s">
        <v>1180</v>
      </c>
      <c r="C26" s="61" t="s">
        <v>2785</v>
      </c>
      <c r="D26" s="91">
        <v>43711</v>
      </c>
    </row>
    <row r="27" spans="1:4" ht="45" customHeight="1">
      <c r="A27" s="309"/>
      <c r="B27" s="75" t="s">
        <v>1180</v>
      </c>
      <c r="C27" s="61" t="s">
        <v>2786</v>
      </c>
      <c r="D27" s="91">
        <v>43718</v>
      </c>
    </row>
    <row r="28" spans="1:4" ht="45" customHeight="1">
      <c r="A28" s="309"/>
      <c r="B28" s="75" t="s">
        <v>1180</v>
      </c>
      <c r="C28" s="61" t="s">
        <v>2787</v>
      </c>
      <c r="D28" s="91">
        <v>43718</v>
      </c>
    </row>
    <row r="29" spans="1:4" ht="45" customHeight="1">
      <c r="A29" s="309"/>
      <c r="B29" s="75" t="s">
        <v>1180</v>
      </c>
      <c r="C29" s="61" t="s">
        <v>2788</v>
      </c>
      <c r="D29" s="91">
        <v>43718</v>
      </c>
    </row>
    <row r="30" spans="1:4" ht="45" customHeight="1">
      <c r="A30" s="309"/>
      <c r="B30" s="75" t="s">
        <v>1180</v>
      </c>
      <c r="C30" s="61" t="s">
        <v>2789</v>
      </c>
      <c r="D30" s="91">
        <v>43718</v>
      </c>
    </row>
    <row r="31" spans="1:4" ht="45" customHeight="1">
      <c r="A31" s="309"/>
      <c r="B31" s="75" t="s">
        <v>1180</v>
      </c>
      <c r="C31" s="61" t="s">
        <v>2790</v>
      </c>
      <c r="D31" s="91">
        <v>43718</v>
      </c>
    </row>
    <row r="32" spans="1:4" ht="45" customHeight="1">
      <c r="A32" s="309"/>
      <c r="B32" s="75" t="s">
        <v>1180</v>
      </c>
      <c r="C32" s="61" t="s">
        <v>2791</v>
      </c>
      <c r="D32" s="91">
        <v>43718</v>
      </c>
    </row>
    <row r="33" spans="1:8" ht="45" customHeight="1">
      <c r="A33" s="309"/>
      <c r="B33" s="75" t="s">
        <v>1180</v>
      </c>
      <c r="C33" s="61" t="s">
        <v>2792</v>
      </c>
      <c r="D33" s="91">
        <v>43718</v>
      </c>
    </row>
    <row r="34" spans="1:8" ht="45" customHeight="1">
      <c r="A34" s="309"/>
      <c r="B34" s="75" t="s">
        <v>1180</v>
      </c>
      <c r="C34" s="61" t="s">
        <v>2793</v>
      </c>
      <c r="D34" s="91">
        <v>43718</v>
      </c>
    </row>
    <row r="35" spans="1:8" ht="45" customHeight="1">
      <c r="A35" s="309"/>
      <c r="B35" s="75" t="s">
        <v>1180</v>
      </c>
      <c r="C35" s="61" t="s">
        <v>2794</v>
      </c>
      <c r="D35" s="91">
        <v>43718</v>
      </c>
    </row>
    <row r="36" spans="1:8" ht="45" customHeight="1">
      <c r="A36" s="309"/>
      <c r="B36" s="75" t="s">
        <v>1180</v>
      </c>
      <c r="C36" s="61" t="s">
        <v>2795</v>
      </c>
      <c r="D36" s="91">
        <v>43718</v>
      </c>
    </row>
    <row r="37" spans="1:8" ht="45" customHeight="1">
      <c r="A37" s="309"/>
      <c r="B37" s="75" t="s">
        <v>1180</v>
      </c>
      <c r="C37" s="61" t="s">
        <v>2796</v>
      </c>
      <c r="D37" s="91">
        <v>43718</v>
      </c>
    </row>
    <row r="38" spans="1:8" ht="45" customHeight="1">
      <c r="A38" s="309"/>
      <c r="B38" s="75" t="s">
        <v>2797</v>
      </c>
      <c r="C38" s="61" t="s">
        <v>2798</v>
      </c>
      <c r="D38" s="91">
        <v>43718</v>
      </c>
    </row>
    <row r="39" spans="1:8" ht="45" customHeight="1">
      <c r="A39" s="309"/>
      <c r="B39" s="75" t="s">
        <v>1180</v>
      </c>
      <c r="C39" s="61" t="s">
        <v>2799</v>
      </c>
      <c r="D39" s="91">
        <v>43718</v>
      </c>
    </row>
    <row r="40" spans="1:8" ht="45" customHeight="1" thickBot="1">
      <c r="A40" s="320"/>
      <c r="B40" s="75" t="s">
        <v>1180</v>
      </c>
      <c r="C40" s="61" t="s">
        <v>2800</v>
      </c>
      <c r="D40" s="91">
        <v>43721</v>
      </c>
    </row>
    <row r="41" spans="1:8" ht="45" customHeight="1" thickTop="1">
      <c r="A41" s="100"/>
      <c r="B41" s="75" t="s">
        <v>102</v>
      </c>
      <c r="C41" s="61" t="s">
        <v>2801</v>
      </c>
      <c r="D41" s="79">
        <v>44593</v>
      </c>
    </row>
    <row r="42" spans="1:8" ht="45" customHeight="1">
      <c r="A42" s="100"/>
      <c r="B42" s="75" t="s">
        <v>334</v>
      </c>
      <c r="C42" s="61" t="s">
        <v>2802</v>
      </c>
      <c r="D42" s="79">
        <v>44672</v>
      </c>
    </row>
    <row r="43" spans="1:8" ht="45" customHeight="1">
      <c r="A43" s="100"/>
      <c r="B43" s="75" t="s">
        <v>334</v>
      </c>
      <c r="C43" s="61" t="s">
        <v>2803</v>
      </c>
      <c r="D43" s="79">
        <v>44680</v>
      </c>
    </row>
    <row r="44" spans="1:8" ht="45" customHeight="1">
      <c r="A44" s="100"/>
      <c r="B44" s="75" t="s">
        <v>2804</v>
      </c>
      <c r="C44" s="61" t="s">
        <v>2805</v>
      </c>
      <c r="D44" s="79">
        <v>44925</v>
      </c>
      <c r="H44" s="135"/>
    </row>
    <row r="45" spans="1:8" ht="45" customHeight="1">
      <c r="A45" s="100"/>
      <c r="B45" s="75" t="s">
        <v>102</v>
      </c>
      <c r="C45" s="61" t="s">
        <v>2806</v>
      </c>
      <c r="D45" s="79">
        <v>44980</v>
      </c>
    </row>
    <row r="46" spans="1:8" ht="45" customHeight="1">
      <c r="A46" s="100"/>
      <c r="B46" s="75" t="s">
        <v>102</v>
      </c>
      <c r="C46" s="61" t="s">
        <v>2807</v>
      </c>
      <c r="D46" s="79">
        <v>45049</v>
      </c>
    </row>
    <row r="47" spans="1:8" ht="45" customHeight="1">
      <c r="A47" s="100"/>
      <c r="B47" s="75" t="s">
        <v>2808</v>
      </c>
      <c r="C47" s="61" t="s">
        <v>2809</v>
      </c>
      <c r="D47" s="79">
        <v>45103</v>
      </c>
    </row>
    <row r="48" spans="1:8" ht="45" customHeight="1">
      <c r="A48" s="100"/>
      <c r="B48" s="75" t="s">
        <v>102</v>
      </c>
      <c r="C48" s="61" t="s">
        <v>2810</v>
      </c>
      <c r="D48" s="79">
        <v>45174</v>
      </c>
    </row>
    <row r="49" spans="1:4" ht="45" customHeight="1">
      <c r="A49" s="100"/>
      <c r="B49" s="75" t="s">
        <v>97</v>
      </c>
      <c r="C49" s="61" t="s">
        <v>2811</v>
      </c>
      <c r="D49" s="79">
        <v>45209</v>
      </c>
    </row>
    <row r="50" spans="1:4" ht="45" customHeight="1">
      <c r="A50" s="100"/>
      <c r="B50" s="75" t="s">
        <v>58</v>
      </c>
      <c r="C50" s="157" t="s">
        <v>99</v>
      </c>
      <c r="D50" s="79">
        <v>45246</v>
      </c>
    </row>
    <row r="51" spans="1:4" ht="25.5" customHeight="1">
      <c r="A51" s="100"/>
    </row>
    <row r="52" spans="1:4" ht="34.5" customHeight="1">
      <c r="A52" s="100"/>
    </row>
    <row r="53" spans="1:4" ht="35.25" customHeight="1">
      <c r="A53" s="100"/>
    </row>
    <row r="54" spans="1:4" ht="44.25" customHeight="1">
      <c r="A54" s="100"/>
    </row>
    <row r="55" spans="1:4" ht="41.25" customHeight="1">
      <c r="A55" s="100"/>
    </row>
    <row r="56" spans="1:4" ht="37.5" customHeight="1">
      <c r="A56" s="100"/>
    </row>
    <row r="57" spans="1:4" ht="35.25" customHeight="1">
      <c r="A57" s="100"/>
    </row>
    <row r="58" spans="1:4" ht="27.75" customHeight="1">
      <c r="A58" s="100"/>
    </row>
    <row r="59" spans="1:4" ht="36" customHeight="1"/>
    <row r="60" spans="1:4"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77"/>
  <sheetViews>
    <sheetView zoomScale="85" zoomScaleNormal="85" workbookViewId="0">
      <pane ySplit="5" topLeftCell="A66" activePane="bottomLeft" state="frozen"/>
      <selection pane="bottomLeft" activeCell="G72" sqref="G72"/>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95" t="s">
        <v>2812</v>
      </c>
      <c r="E2" s="83"/>
      <c r="G2" s="89"/>
    </row>
    <row r="3" spans="1:10" ht="28.5" customHeight="1" thickBot="1">
      <c r="C3" s="296"/>
      <c r="E3" s="82" t="s">
        <v>184</v>
      </c>
      <c r="G3" s="82" t="s">
        <v>324</v>
      </c>
    </row>
    <row r="4" spans="1:10" ht="21" customHeight="1" thickTop="1" thickBot="1"/>
    <row r="5" spans="1:10" ht="15.75" thickBot="1">
      <c r="A5" s="67" t="s">
        <v>1168</v>
      </c>
      <c r="B5" s="67" t="s">
        <v>28</v>
      </c>
      <c r="C5" s="67" t="s">
        <v>1169</v>
      </c>
      <c r="D5" s="67" t="s">
        <v>30</v>
      </c>
    </row>
    <row r="6" spans="1:10" ht="45" customHeight="1" thickTop="1">
      <c r="A6" s="319">
        <v>2018</v>
      </c>
      <c r="B6" s="75" t="s">
        <v>2813</v>
      </c>
      <c r="C6" s="61" t="s">
        <v>2814</v>
      </c>
      <c r="D6" s="91">
        <v>43165</v>
      </c>
    </row>
    <row r="7" spans="1:10" ht="45" customHeight="1">
      <c r="A7" s="309"/>
      <c r="B7" s="75" t="s">
        <v>2815</v>
      </c>
      <c r="C7" s="61" t="s">
        <v>2816</v>
      </c>
      <c r="D7" s="91">
        <v>43208</v>
      </c>
    </row>
    <row r="8" spans="1:10" ht="45" customHeight="1">
      <c r="A8" s="309"/>
      <c r="B8" s="75" t="s">
        <v>2817</v>
      </c>
      <c r="C8" s="61" t="s">
        <v>2818</v>
      </c>
      <c r="D8" s="91">
        <v>43235</v>
      </c>
      <c r="J8" s="87"/>
    </row>
    <row r="9" spans="1:10" ht="45" customHeight="1">
      <c r="A9" s="309"/>
      <c r="B9" s="75" t="s">
        <v>2815</v>
      </c>
      <c r="C9" s="61" t="s">
        <v>2819</v>
      </c>
      <c r="D9" s="91">
        <v>43238</v>
      </c>
    </row>
    <row r="10" spans="1:10" ht="45" customHeight="1">
      <c r="A10" s="309"/>
      <c r="B10" s="75" t="s">
        <v>2815</v>
      </c>
      <c r="C10" s="61" t="s">
        <v>2820</v>
      </c>
      <c r="D10" s="91">
        <v>43257</v>
      </c>
    </row>
    <row r="11" spans="1:10" ht="45" customHeight="1">
      <c r="A11" s="309"/>
      <c r="B11" s="75" t="s">
        <v>2815</v>
      </c>
      <c r="C11" s="61" t="s">
        <v>2821</v>
      </c>
      <c r="D11" s="91">
        <v>43264</v>
      </c>
    </row>
    <row r="12" spans="1:10" ht="45" customHeight="1">
      <c r="A12" s="309"/>
      <c r="B12" s="75" t="s">
        <v>2822</v>
      </c>
      <c r="C12" s="61" t="s">
        <v>2823</v>
      </c>
      <c r="D12" s="91">
        <v>43266</v>
      </c>
    </row>
    <row r="13" spans="1:10" ht="45" customHeight="1">
      <c r="A13" s="309"/>
      <c r="B13" s="75" t="s">
        <v>2824</v>
      </c>
      <c r="C13" s="61" t="s">
        <v>2825</v>
      </c>
      <c r="D13" s="91">
        <v>43276</v>
      </c>
    </row>
    <row r="14" spans="1:10" ht="45" customHeight="1">
      <c r="A14" s="309"/>
      <c r="B14" s="75" t="s">
        <v>2826</v>
      </c>
      <c r="C14" s="61" t="s">
        <v>2827</v>
      </c>
      <c r="D14" s="91">
        <v>43281</v>
      </c>
    </row>
    <row r="15" spans="1:10" ht="45" customHeight="1">
      <c r="A15" s="309"/>
      <c r="B15" s="75" t="s">
        <v>2817</v>
      </c>
      <c r="C15" s="61" t="s">
        <v>2828</v>
      </c>
      <c r="D15" s="91">
        <v>43294</v>
      </c>
    </row>
    <row r="16" spans="1:10" ht="45" customHeight="1">
      <c r="A16" s="309"/>
      <c r="B16" s="75" t="s">
        <v>2822</v>
      </c>
      <c r="C16" s="61" t="s">
        <v>2829</v>
      </c>
      <c r="D16" s="91">
        <v>43300</v>
      </c>
    </row>
    <row r="17" spans="1:4" ht="45" customHeight="1">
      <c r="A17" s="309"/>
      <c r="B17" s="75" t="s">
        <v>2830</v>
      </c>
      <c r="C17" s="61" t="s">
        <v>2831</v>
      </c>
      <c r="D17" s="91">
        <v>43349</v>
      </c>
    </row>
    <row r="18" spans="1:4" ht="45" customHeight="1">
      <c r="A18" s="309"/>
      <c r="B18" s="75" t="s">
        <v>2822</v>
      </c>
      <c r="C18" s="61" t="s">
        <v>2832</v>
      </c>
      <c r="D18" s="91">
        <v>43348</v>
      </c>
    </row>
    <row r="19" spans="1:4" ht="45" customHeight="1">
      <c r="A19" s="309"/>
      <c r="B19" s="75" t="s">
        <v>2822</v>
      </c>
      <c r="C19" s="61" t="s">
        <v>2833</v>
      </c>
      <c r="D19" s="91">
        <v>43368</v>
      </c>
    </row>
    <row r="20" spans="1:4" ht="45" customHeight="1" thickBot="1">
      <c r="A20" s="309"/>
      <c r="B20" s="75" t="s">
        <v>2834</v>
      </c>
      <c r="C20" s="61" t="s">
        <v>2835</v>
      </c>
      <c r="D20" s="91">
        <v>43367</v>
      </c>
    </row>
    <row r="21" spans="1:4" ht="45" customHeight="1" thickTop="1">
      <c r="A21" s="319">
        <v>2019</v>
      </c>
      <c r="B21" s="75" t="s">
        <v>2836</v>
      </c>
      <c r="C21" s="61" t="s">
        <v>2837</v>
      </c>
      <c r="D21" s="91">
        <v>43531</v>
      </c>
    </row>
    <row r="22" spans="1:4" ht="45" customHeight="1">
      <c r="A22" s="309"/>
      <c r="B22" s="75" t="s">
        <v>2830</v>
      </c>
      <c r="C22" s="61" t="s">
        <v>2838</v>
      </c>
      <c r="D22" s="91">
        <v>43545</v>
      </c>
    </row>
    <row r="23" spans="1:4" ht="45" customHeight="1">
      <c r="A23" s="309"/>
      <c r="B23" s="75" t="s">
        <v>2822</v>
      </c>
      <c r="C23" s="61" t="s">
        <v>2839</v>
      </c>
      <c r="D23" s="91">
        <v>43591</v>
      </c>
    </row>
    <row r="24" spans="1:4" ht="45" customHeight="1">
      <c r="A24" s="309"/>
      <c r="B24" s="75" t="s">
        <v>2840</v>
      </c>
      <c r="C24" s="61" t="s">
        <v>2841</v>
      </c>
      <c r="D24" s="91">
        <v>43605</v>
      </c>
    </row>
    <row r="25" spans="1:4" ht="45" customHeight="1">
      <c r="A25" s="309"/>
      <c r="B25" s="75" t="s">
        <v>2842</v>
      </c>
      <c r="C25" s="61" t="s">
        <v>2843</v>
      </c>
      <c r="D25" s="91">
        <v>43627</v>
      </c>
    </row>
    <row r="26" spans="1:4" ht="45" customHeight="1">
      <c r="A26" s="309"/>
      <c r="B26" s="75" t="s">
        <v>2844</v>
      </c>
      <c r="C26" s="61" t="s">
        <v>2845</v>
      </c>
      <c r="D26" s="91">
        <v>43647</v>
      </c>
    </row>
    <row r="27" spans="1:4" ht="45" customHeight="1">
      <c r="A27" s="309"/>
      <c r="B27" s="75" t="s">
        <v>2822</v>
      </c>
      <c r="C27" s="61" t="s">
        <v>2846</v>
      </c>
      <c r="D27" s="91">
        <v>43668</v>
      </c>
    </row>
    <row r="28" spans="1:4" ht="45" customHeight="1">
      <c r="A28" s="309"/>
      <c r="B28" s="75" t="s">
        <v>2847</v>
      </c>
      <c r="C28" s="61" t="s">
        <v>2848</v>
      </c>
      <c r="D28" s="91">
        <v>43725</v>
      </c>
    </row>
    <row r="29" spans="1:4" ht="45" customHeight="1">
      <c r="A29" s="309"/>
      <c r="B29" s="75" t="s">
        <v>2847</v>
      </c>
      <c r="C29" s="61" t="s">
        <v>2849</v>
      </c>
      <c r="D29" s="91">
        <v>43733</v>
      </c>
    </row>
    <row r="30" spans="1:4" ht="45" customHeight="1">
      <c r="A30" s="309"/>
      <c r="B30" s="75" t="s">
        <v>2847</v>
      </c>
      <c r="C30" s="61" t="s">
        <v>2850</v>
      </c>
      <c r="D30" s="91">
        <v>43733</v>
      </c>
    </row>
    <row r="31" spans="1:4" ht="45" customHeight="1" thickBot="1">
      <c r="A31" s="309"/>
      <c r="B31" s="75" t="s">
        <v>2847</v>
      </c>
      <c r="C31" s="61" t="s">
        <v>2851</v>
      </c>
      <c r="D31" s="91">
        <v>43775</v>
      </c>
    </row>
    <row r="32" spans="1:4" ht="45" customHeight="1" thickTop="1">
      <c r="A32" s="319">
        <v>2020</v>
      </c>
      <c r="B32" s="75" t="s">
        <v>706</v>
      </c>
      <c r="C32" s="61" t="s">
        <v>2852</v>
      </c>
      <c r="D32" s="91">
        <v>43902</v>
      </c>
    </row>
    <row r="33" spans="1:4" ht="45" customHeight="1">
      <c r="A33" s="309"/>
      <c r="B33" s="75" t="s">
        <v>706</v>
      </c>
      <c r="C33" s="61" t="s">
        <v>2853</v>
      </c>
      <c r="D33" s="91">
        <v>43902</v>
      </c>
    </row>
    <row r="34" spans="1:4" ht="45" customHeight="1">
      <c r="A34" s="309"/>
      <c r="B34" s="75" t="s">
        <v>706</v>
      </c>
      <c r="C34" s="61" t="s">
        <v>2854</v>
      </c>
      <c r="D34" s="91">
        <v>43902</v>
      </c>
    </row>
    <row r="35" spans="1:4" ht="45" customHeight="1">
      <c r="A35" s="309"/>
      <c r="B35" s="75" t="s">
        <v>2822</v>
      </c>
      <c r="C35" s="61" t="s">
        <v>2855</v>
      </c>
      <c r="D35" s="91">
        <v>43896</v>
      </c>
    </row>
    <row r="36" spans="1:4" ht="45" customHeight="1">
      <c r="A36" s="309"/>
      <c r="B36" s="75" t="s">
        <v>2856</v>
      </c>
      <c r="C36" s="61" t="s">
        <v>2857</v>
      </c>
      <c r="D36" s="91" t="s">
        <v>747</v>
      </c>
    </row>
    <row r="37" spans="1:4" ht="45" customHeight="1" thickBot="1">
      <c r="A37" s="309"/>
      <c r="B37" s="75" t="s">
        <v>2858</v>
      </c>
      <c r="C37" s="61" t="s">
        <v>2859</v>
      </c>
      <c r="D37" s="91">
        <v>44151</v>
      </c>
    </row>
    <row r="38" spans="1:4" ht="45" customHeight="1" thickTop="1">
      <c r="A38" s="321">
        <v>2021</v>
      </c>
      <c r="B38" s="75" t="s">
        <v>2830</v>
      </c>
      <c r="C38" s="61" t="s">
        <v>2860</v>
      </c>
      <c r="D38" s="91" t="s">
        <v>2861</v>
      </c>
    </row>
    <row r="39" spans="1:4" ht="45" customHeight="1">
      <c r="A39" s="306"/>
      <c r="B39" s="75" t="s">
        <v>2862</v>
      </c>
      <c r="C39" s="61" t="s">
        <v>2863</v>
      </c>
      <c r="D39" s="91">
        <v>44343</v>
      </c>
    </row>
    <row r="40" spans="1:4" ht="45" customHeight="1">
      <c r="A40" s="306"/>
      <c r="B40" s="75" t="s">
        <v>2862</v>
      </c>
      <c r="C40" s="61" t="s">
        <v>2864</v>
      </c>
      <c r="D40" s="91">
        <v>44356</v>
      </c>
    </row>
    <row r="41" spans="1:4" ht="45" customHeight="1">
      <c r="A41" s="306"/>
      <c r="B41" s="75" t="s">
        <v>1591</v>
      </c>
      <c r="C41" s="61" t="s">
        <v>1533</v>
      </c>
      <c r="D41" s="91">
        <v>44369</v>
      </c>
    </row>
    <row r="42" spans="1:4" ht="45" customHeight="1">
      <c r="A42" s="306"/>
      <c r="B42" s="75" t="s">
        <v>1591</v>
      </c>
      <c r="C42" s="61" t="s">
        <v>2865</v>
      </c>
      <c r="D42" s="91">
        <v>44369</v>
      </c>
    </row>
    <row r="43" spans="1:4" ht="45" customHeight="1">
      <c r="A43" s="306"/>
      <c r="B43" s="75" t="s">
        <v>334</v>
      </c>
      <c r="C43" s="61" t="s">
        <v>2866</v>
      </c>
      <c r="D43" s="91">
        <v>44370</v>
      </c>
    </row>
    <row r="44" spans="1:4" ht="45" customHeight="1">
      <c r="A44" s="306"/>
      <c r="B44" s="75" t="s">
        <v>2862</v>
      </c>
      <c r="C44" s="61" t="s">
        <v>2867</v>
      </c>
      <c r="D44" s="91">
        <v>44377</v>
      </c>
    </row>
    <row r="45" spans="1:4" ht="45" customHeight="1">
      <c r="A45" s="306"/>
      <c r="B45" s="75" t="s">
        <v>1591</v>
      </c>
      <c r="C45" s="61" t="s">
        <v>2868</v>
      </c>
      <c r="D45" s="91">
        <v>44376</v>
      </c>
    </row>
    <row r="46" spans="1:4" ht="45" customHeight="1">
      <c r="A46" s="306"/>
      <c r="B46" s="75" t="s">
        <v>2862</v>
      </c>
      <c r="C46" s="61" t="s">
        <v>2869</v>
      </c>
      <c r="D46" s="91">
        <v>44392</v>
      </c>
    </row>
    <row r="47" spans="1:4" ht="45" customHeight="1">
      <c r="A47" s="306"/>
      <c r="B47" s="75" t="s">
        <v>1591</v>
      </c>
      <c r="C47" s="61" t="s">
        <v>2870</v>
      </c>
      <c r="D47" s="91">
        <v>44434</v>
      </c>
    </row>
    <row r="48" spans="1:4" ht="45" customHeight="1">
      <c r="A48" s="306"/>
      <c r="B48" s="75" t="s">
        <v>1591</v>
      </c>
      <c r="C48" s="61" t="s">
        <v>2871</v>
      </c>
      <c r="D48" s="91">
        <v>44434</v>
      </c>
    </row>
    <row r="49" spans="1:4" ht="45" customHeight="1">
      <c r="A49" s="306"/>
      <c r="B49" s="75" t="s">
        <v>2872</v>
      </c>
      <c r="C49" s="61" t="s">
        <v>2873</v>
      </c>
      <c r="D49" s="91">
        <v>44433</v>
      </c>
    </row>
    <row r="50" spans="1:4" ht="45" customHeight="1" thickBot="1">
      <c r="A50" s="306"/>
      <c r="B50" s="75" t="s">
        <v>334</v>
      </c>
      <c r="C50" s="61" t="s">
        <v>2874</v>
      </c>
      <c r="D50" s="91">
        <v>44404</v>
      </c>
    </row>
    <row r="51" spans="1:4" ht="45" customHeight="1" thickTop="1">
      <c r="A51" s="321">
        <v>2021</v>
      </c>
      <c r="B51" s="75" t="s">
        <v>2875</v>
      </c>
      <c r="C51" s="61" t="s">
        <v>2876</v>
      </c>
      <c r="D51" s="91">
        <v>44425</v>
      </c>
    </row>
    <row r="52" spans="1:4" ht="45" customHeight="1">
      <c r="A52" s="306"/>
      <c r="B52" s="75" t="s">
        <v>1591</v>
      </c>
      <c r="C52" s="61" t="s">
        <v>2877</v>
      </c>
      <c r="D52" s="91">
        <v>44467</v>
      </c>
    </row>
    <row r="53" spans="1:4" ht="45" customHeight="1">
      <c r="A53" s="306"/>
      <c r="B53" s="75" t="s">
        <v>2875</v>
      </c>
      <c r="C53" s="61" t="s">
        <v>2878</v>
      </c>
      <c r="D53" s="91">
        <v>44467</v>
      </c>
    </row>
    <row r="54" spans="1:4" ht="45" customHeight="1">
      <c r="A54" s="306"/>
      <c r="B54" s="75" t="s">
        <v>2875</v>
      </c>
      <c r="C54" s="61" t="s">
        <v>2879</v>
      </c>
      <c r="D54" s="91">
        <v>44467</v>
      </c>
    </row>
    <row r="55" spans="1:4" ht="45" customHeight="1">
      <c r="A55" s="306"/>
      <c r="B55" s="75" t="s">
        <v>2875</v>
      </c>
      <c r="C55" s="61" t="s">
        <v>2880</v>
      </c>
      <c r="D55" s="91">
        <v>44467</v>
      </c>
    </row>
    <row r="56" spans="1:4" ht="45" customHeight="1">
      <c r="A56" s="306"/>
      <c r="B56" s="75" t="s">
        <v>2875</v>
      </c>
      <c r="C56" s="61" t="s">
        <v>2881</v>
      </c>
      <c r="D56" s="91">
        <v>44467</v>
      </c>
    </row>
    <row r="57" spans="1:4" ht="45" customHeight="1">
      <c r="A57" s="306"/>
      <c r="B57" s="75" t="s">
        <v>1591</v>
      </c>
      <c r="C57" s="61" t="s">
        <v>2882</v>
      </c>
      <c r="D57" s="91">
        <v>44469</v>
      </c>
    </row>
    <row r="58" spans="1:4" ht="45" customHeight="1">
      <c r="A58" s="306"/>
      <c r="B58" s="75" t="s">
        <v>2875</v>
      </c>
      <c r="C58" s="61" t="s">
        <v>2883</v>
      </c>
      <c r="D58" s="91">
        <v>44469</v>
      </c>
    </row>
    <row r="59" spans="1:4" ht="45" customHeight="1">
      <c r="A59" s="306"/>
      <c r="B59" s="75" t="s">
        <v>2875</v>
      </c>
      <c r="C59" s="61" t="s">
        <v>2884</v>
      </c>
      <c r="D59" s="91">
        <v>44469</v>
      </c>
    </row>
    <row r="60" spans="1:4" ht="45" customHeight="1">
      <c r="A60" s="306"/>
      <c r="B60" s="75" t="s">
        <v>2875</v>
      </c>
      <c r="C60" s="61" t="s">
        <v>2885</v>
      </c>
      <c r="D60" s="91">
        <v>44469</v>
      </c>
    </row>
    <row r="61" spans="1:4" ht="45" customHeight="1">
      <c r="A61" s="306"/>
      <c r="B61" s="75" t="s">
        <v>2875</v>
      </c>
      <c r="C61" s="61" t="s">
        <v>2886</v>
      </c>
      <c r="D61" s="91">
        <v>44469</v>
      </c>
    </row>
    <row r="62" spans="1:4" ht="45" customHeight="1">
      <c r="A62" s="306"/>
      <c r="B62" s="75" t="s">
        <v>2875</v>
      </c>
      <c r="C62" s="61" t="s">
        <v>2887</v>
      </c>
      <c r="D62" s="91">
        <v>44469</v>
      </c>
    </row>
    <row r="63" spans="1:4" ht="45" customHeight="1">
      <c r="A63" s="306"/>
      <c r="B63" s="75" t="s">
        <v>2875</v>
      </c>
      <c r="C63" s="61" t="s">
        <v>2888</v>
      </c>
      <c r="D63" s="91">
        <v>44469</v>
      </c>
    </row>
    <row r="64" spans="1:4" ht="45" customHeight="1">
      <c r="A64" s="137"/>
      <c r="B64" s="75" t="s">
        <v>1591</v>
      </c>
      <c r="C64" s="61" t="s">
        <v>2889</v>
      </c>
      <c r="D64" s="91">
        <v>44538</v>
      </c>
    </row>
    <row r="65" spans="1:4" ht="45" customHeight="1">
      <c r="A65" s="137"/>
      <c r="B65" s="75" t="s">
        <v>1591</v>
      </c>
      <c r="C65" s="61" t="s">
        <v>2890</v>
      </c>
      <c r="D65" s="91">
        <v>44602</v>
      </c>
    </row>
    <row r="66" spans="1:4" ht="45" customHeight="1">
      <c r="A66" s="137"/>
      <c r="B66" s="75" t="s">
        <v>1591</v>
      </c>
      <c r="C66" s="61" t="s">
        <v>2891</v>
      </c>
      <c r="D66" s="91">
        <v>44616</v>
      </c>
    </row>
    <row r="67" spans="1:4" ht="45" customHeight="1">
      <c r="A67" s="137"/>
      <c r="B67" s="75" t="s">
        <v>1591</v>
      </c>
      <c r="C67" s="61" t="s">
        <v>2892</v>
      </c>
      <c r="D67" s="91">
        <v>44657</v>
      </c>
    </row>
    <row r="68" spans="1:4" ht="45" customHeight="1">
      <c r="A68" s="137"/>
      <c r="B68" s="75" t="s">
        <v>1591</v>
      </c>
      <c r="C68" s="61" t="s">
        <v>2893</v>
      </c>
      <c r="D68" s="91">
        <v>44684</v>
      </c>
    </row>
    <row r="69" spans="1:4" ht="45" customHeight="1">
      <c r="A69" s="137"/>
      <c r="B69" s="75" t="s">
        <v>2894</v>
      </c>
      <c r="C69" s="61" t="s">
        <v>2895</v>
      </c>
      <c r="D69" s="91">
        <v>44713</v>
      </c>
    </row>
    <row r="70" spans="1:4" ht="45" customHeight="1">
      <c r="A70" s="137"/>
      <c r="B70" s="75" t="s">
        <v>2875</v>
      </c>
      <c r="C70" s="61" t="s">
        <v>2896</v>
      </c>
      <c r="D70" s="91">
        <v>44726</v>
      </c>
    </row>
    <row r="71" spans="1:4" ht="45" customHeight="1">
      <c r="A71" s="137"/>
      <c r="B71" s="75" t="s">
        <v>2875</v>
      </c>
      <c r="C71" s="61" t="s">
        <v>2897</v>
      </c>
      <c r="D71" s="91">
        <v>44833</v>
      </c>
    </row>
    <row r="72" spans="1:4" ht="45" customHeight="1">
      <c r="A72" s="137"/>
      <c r="B72" s="75" t="s">
        <v>2862</v>
      </c>
      <c r="C72" s="61" t="s">
        <v>2898</v>
      </c>
      <c r="D72" s="139">
        <v>44964</v>
      </c>
    </row>
    <row r="73" spans="1:4" ht="45" customHeight="1">
      <c r="A73" s="137"/>
      <c r="B73" s="75" t="s">
        <v>167</v>
      </c>
      <c r="C73" s="140" t="s">
        <v>2899</v>
      </c>
      <c r="D73" s="139">
        <v>44972</v>
      </c>
    </row>
    <row r="74" spans="1:4" ht="45" customHeight="1">
      <c r="A74" s="137"/>
      <c r="B74" s="75" t="s">
        <v>2862</v>
      </c>
      <c r="C74" s="61" t="s">
        <v>2863</v>
      </c>
      <c r="D74" s="139">
        <v>45001</v>
      </c>
    </row>
    <row r="75" spans="1:4" ht="45" customHeight="1">
      <c r="A75" s="137"/>
      <c r="B75" s="75" t="s">
        <v>2862</v>
      </c>
      <c r="C75" s="61" t="s">
        <v>2863</v>
      </c>
      <c r="D75" s="139">
        <v>45077</v>
      </c>
    </row>
    <row r="76" spans="1:4" ht="45" customHeight="1">
      <c r="A76" s="137"/>
      <c r="B76" s="75" t="s">
        <v>2862</v>
      </c>
      <c r="C76" s="61" t="s">
        <v>2833</v>
      </c>
      <c r="D76" s="139">
        <v>45105</v>
      </c>
    </row>
    <row r="77" spans="1:4" ht="46.5" customHeight="1">
      <c r="A77" s="137"/>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19"/>
  <sheetViews>
    <sheetView workbookViewId="0">
      <pane ySplit="5" topLeftCell="A88" activePane="bottomLeft" state="frozen"/>
      <selection pane="bottomLeft" activeCell="B93" sqref="A93:XFD93"/>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5"/>
      <c r="B1" s="56"/>
      <c r="C1" s="56"/>
      <c r="D1" s="56"/>
    </row>
    <row r="2" spans="1:10" ht="39" customHeight="1" thickTop="1">
      <c r="A2" s="21"/>
      <c r="C2" s="295" t="s">
        <v>2900</v>
      </c>
      <c r="E2" s="83"/>
      <c r="G2" s="89"/>
    </row>
    <row r="3" spans="1:10" ht="18" customHeight="1" thickBot="1">
      <c r="A3" s="21"/>
      <c r="C3" s="296"/>
      <c r="E3" s="82" t="s">
        <v>184</v>
      </c>
      <c r="G3" s="82" t="s">
        <v>324</v>
      </c>
    </row>
    <row r="4" spans="1:10" ht="12.75" customHeight="1" thickTop="1" thickBot="1">
      <c r="A4" s="21"/>
      <c r="E4" s="82"/>
      <c r="G4" s="82"/>
    </row>
    <row r="5" spans="1:10" ht="21.75" customHeight="1" thickBot="1">
      <c r="A5" s="67" t="s">
        <v>1168</v>
      </c>
      <c r="B5" s="67" t="s">
        <v>28</v>
      </c>
      <c r="C5" s="67" t="s">
        <v>1169</v>
      </c>
      <c r="D5" s="67" t="s">
        <v>30</v>
      </c>
    </row>
    <row r="6" spans="1:10" ht="45" customHeight="1" thickTop="1">
      <c r="A6" s="319">
        <v>2018</v>
      </c>
      <c r="B6" s="75" t="s">
        <v>706</v>
      </c>
      <c r="C6" s="61" t="s">
        <v>2901</v>
      </c>
      <c r="D6" s="79" t="s">
        <v>2902</v>
      </c>
      <c r="E6" s="14"/>
      <c r="F6" s="14"/>
    </row>
    <row r="7" spans="1:10" ht="45" customHeight="1">
      <c r="A7" s="309"/>
      <c r="B7" s="75" t="s">
        <v>102</v>
      </c>
      <c r="C7" s="61" t="s">
        <v>2903</v>
      </c>
      <c r="D7" s="79">
        <v>43202</v>
      </c>
    </row>
    <row r="8" spans="1:10" ht="45" customHeight="1">
      <c r="A8" s="309"/>
      <c r="B8" s="75" t="s">
        <v>102</v>
      </c>
      <c r="C8" s="61" t="s">
        <v>2904</v>
      </c>
      <c r="D8" s="79">
        <v>43202</v>
      </c>
    </row>
    <row r="9" spans="1:10" ht="45" customHeight="1">
      <c r="A9" s="309"/>
      <c r="B9" s="75" t="s">
        <v>2905</v>
      </c>
      <c r="C9" s="61" t="s">
        <v>2906</v>
      </c>
      <c r="D9" s="79">
        <v>43216</v>
      </c>
      <c r="J9" s="87"/>
    </row>
    <row r="10" spans="1:10" ht="45" customHeight="1">
      <c r="A10" s="309"/>
      <c r="B10" s="75" t="s">
        <v>2905</v>
      </c>
      <c r="C10" s="61" t="s">
        <v>2907</v>
      </c>
      <c r="D10" s="79">
        <v>43223</v>
      </c>
    </row>
    <row r="11" spans="1:10" ht="45" customHeight="1">
      <c r="A11" s="309"/>
      <c r="B11" s="75" t="s">
        <v>2905</v>
      </c>
      <c r="C11" s="61" t="s">
        <v>2908</v>
      </c>
      <c r="D11" s="79">
        <v>43235</v>
      </c>
    </row>
    <row r="12" spans="1:10" ht="45" customHeight="1">
      <c r="A12" s="309"/>
      <c r="B12" s="75" t="s">
        <v>2905</v>
      </c>
      <c r="C12" s="61" t="s">
        <v>2909</v>
      </c>
      <c r="D12" s="79">
        <v>43235</v>
      </c>
    </row>
    <row r="13" spans="1:10" ht="45" customHeight="1">
      <c r="A13" s="309"/>
      <c r="B13" s="75" t="s">
        <v>2905</v>
      </c>
      <c r="C13" s="61" t="s">
        <v>2910</v>
      </c>
      <c r="D13" s="79">
        <v>43235</v>
      </c>
    </row>
    <row r="14" spans="1:10" ht="45" customHeight="1">
      <c r="A14" s="309"/>
      <c r="B14" s="75" t="s">
        <v>2911</v>
      </c>
      <c r="C14" s="61" t="s">
        <v>2912</v>
      </c>
      <c r="D14" s="79">
        <v>43301</v>
      </c>
    </row>
    <row r="15" spans="1:10" ht="45" customHeight="1">
      <c r="A15" s="309"/>
      <c r="B15" s="75" t="s">
        <v>2911</v>
      </c>
      <c r="C15" s="61" t="s">
        <v>2913</v>
      </c>
      <c r="D15" s="79">
        <v>43333</v>
      </c>
    </row>
    <row r="16" spans="1:10" ht="45" customHeight="1">
      <c r="A16" s="309"/>
      <c r="B16" s="75" t="s">
        <v>2905</v>
      </c>
      <c r="C16" s="61" t="s">
        <v>2914</v>
      </c>
      <c r="D16" s="79">
        <v>43361</v>
      </c>
    </row>
    <row r="17" spans="1:4" ht="45" customHeight="1">
      <c r="A17" s="309"/>
      <c r="B17" s="75" t="s">
        <v>2905</v>
      </c>
      <c r="C17" s="61" t="s">
        <v>2915</v>
      </c>
      <c r="D17" s="79">
        <v>43361</v>
      </c>
    </row>
    <row r="18" spans="1:4" ht="45" customHeight="1">
      <c r="A18" s="309"/>
      <c r="B18" s="75" t="s">
        <v>2905</v>
      </c>
      <c r="C18" s="61" t="s">
        <v>2916</v>
      </c>
      <c r="D18" s="79">
        <v>43361</v>
      </c>
    </row>
    <row r="19" spans="1:4" ht="45" customHeight="1">
      <c r="A19" s="309"/>
      <c r="B19" s="75" t="s">
        <v>2905</v>
      </c>
      <c r="C19" s="61" t="s">
        <v>2917</v>
      </c>
      <c r="D19" s="79">
        <v>43397</v>
      </c>
    </row>
    <row r="20" spans="1:4" ht="45" customHeight="1">
      <c r="A20" s="309"/>
      <c r="B20" s="75" t="s">
        <v>2905</v>
      </c>
      <c r="C20" s="61" t="s">
        <v>2918</v>
      </c>
      <c r="D20" s="79">
        <v>43419</v>
      </c>
    </row>
    <row r="21" spans="1:4" ht="45" customHeight="1">
      <c r="A21" s="309"/>
      <c r="B21" s="75" t="s">
        <v>2905</v>
      </c>
      <c r="C21" s="61" t="s">
        <v>2919</v>
      </c>
      <c r="D21" s="79">
        <v>43426</v>
      </c>
    </row>
    <row r="22" spans="1:4" ht="45" customHeight="1">
      <c r="A22" s="309"/>
      <c r="B22" s="75" t="s">
        <v>2905</v>
      </c>
      <c r="C22" s="61" t="s">
        <v>2920</v>
      </c>
      <c r="D22" s="79">
        <v>43426</v>
      </c>
    </row>
    <row r="23" spans="1:4" ht="45" customHeight="1">
      <c r="A23" s="309"/>
      <c r="B23" s="75" t="s">
        <v>2905</v>
      </c>
      <c r="C23" s="61" t="s">
        <v>2921</v>
      </c>
      <c r="D23" s="79">
        <v>43426</v>
      </c>
    </row>
    <row r="24" spans="1:4" ht="45" customHeight="1">
      <c r="A24" s="309"/>
      <c r="B24" s="75" t="s">
        <v>2905</v>
      </c>
      <c r="C24" s="61" t="s">
        <v>2922</v>
      </c>
      <c r="D24" s="79">
        <v>43426</v>
      </c>
    </row>
    <row r="25" spans="1:4" ht="45" customHeight="1" thickBot="1">
      <c r="A25" s="320"/>
      <c r="B25" s="75" t="s">
        <v>2905</v>
      </c>
      <c r="C25" s="61" t="s">
        <v>2923</v>
      </c>
      <c r="D25" s="79">
        <v>43440</v>
      </c>
    </row>
    <row r="26" spans="1:4" ht="45" customHeight="1" thickTop="1">
      <c r="A26" s="319">
        <v>2019</v>
      </c>
      <c r="B26" s="75" t="s">
        <v>334</v>
      </c>
      <c r="C26" s="61" t="s">
        <v>2924</v>
      </c>
      <c r="D26" s="79">
        <v>43486</v>
      </c>
    </row>
    <row r="27" spans="1:4" ht="45" customHeight="1">
      <c r="A27" s="309"/>
      <c r="B27" s="75" t="s">
        <v>2905</v>
      </c>
      <c r="C27" s="61" t="s">
        <v>2925</v>
      </c>
      <c r="D27" s="79">
        <v>43524</v>
      </c>
    </row>
    <row r="28" spans="1:4" ht="45" customHeight="1">
      <c r="A28" s="309"/>
      <c r="B28" s="75" t="s">
        <v>706</v>
      </c>
      <c r="C28" s="61" t="s">
        <v>2926</v>
      </c>
      <c r="D28" s="79">
        <v>43529</v>
      </c>
    </row>
    <row r="29" spans="1:4" ht="45" customHeight="1">
      <c r="A29" s="309"/>
      <c r="B29" s="75" t="s">
        <v>2927</v>
      </c>
      <c r="C29" s="61" t="s">
        <v>2925</v>
      </c>
      <c r="D29" s="79">
        <v>43553</v>
      </c>
    </row>
    <row r="30" spans="1:4" ht="45" customHeight="1">
      <c r="A30" s="309"/>
      <c r="B30" s="75" t="s">
        <v>2928</v>
      </c>
      <c r="C30" s="61" t="s">
        <v>2929</v>
      </c>
      <c r="D30" s="79">
        <v>43579</v>
      </c>
    </row>
    <row r="31" spans="1:4" ht="45" customHeight="1">
      <c r="A31" s="309"/>
      <c r="B31" s="75" t="s">
        <v>2928</v>
      </c>
      <c r="C31" s="61" t="s">
        <v>2930</v>
      </c>
      <c r="D31" s="79">
        <v>43770</v>
      </c>
    </row>
    <row r="32" spans="1:4" ht="45" customHeight="1">
      <c r="A32" s="309"/>
      <c r="B32" s="75" t="s">
        <v>2928</v>
      </c>
      <c r="C32" s="61" t="s">
        <v>2931</v>
      </c>
      <c r="D32" s="79">
        <v>43783</v>
      </c>
    </row>
    <row r="33" spans="1:4" ht="45" customHeight="1">
      <c r="A33" s="309"/>
      <c r="B33" s="75" t="s">
        <v>2928</v>
      </c>
      <c r="C33" s="61" t="s">
        <v>2932</v>
      </c>
      <c r="D33" s="79">
        <v>43783</v>
      </c>
    </row>
    <row r="34" spans="1:4" ht="45" customHeight="1">
      <c r="A34" s="309"/>
      <c r="B34" s="75" t="s">
        <v>2928</v>
      </c>
      <c r="C34" s="61" t="s">
        <v>2933</v>
      </c>
      <c r="D34" s="79">
        <v>43783</v>
      </c>
    </row>
    <row r="35" spans="1:4" ht="45" customHeight="1">
      <c r="A35" s="309"/>
      <c r="B35" s="75" t="s">
        <v>2928</v>
      </c>
      <c r="C35" s="61" t="s">
        <v>2934</v>
      </c>
      <c r="D35" s="79">
        <v>43783</v>
      </c>
    </row>
    <row r="36" spans="1:4" ht="45" customHeight="1">
      <c r="A36" s="309"/>
      <c r="B36" s="75" t="s">
        <v>2928</v>
      </c>
      <c r="C36" s="61" t="s">
        <v>2935</v>
      </c>
      <c r="D36" s="79">
        <v>43783</v>
      </c>
    </row>
    <row r="37" spans="1:4" ht="45" customHeight="1">
      <c r="A37" s="309"/>
      <c r="B37" s="75" t="s">
        <v>2928</v>
      </c>
      <c r="C37" s="61" t="s">
        <v>2936</v>
      </c>
      <c r="D37" s="79">
        <v>43783</v>
      </c>
    </row>
    <row r="38" spans="1:4" ht="45" customHeight="1">
      <c r="A38" s="309"/>
      <c r="B38" s="75" t="s">
        <v>2928</v>
      </c>
      <c r="C38" s="61" t="s">
        <v>2937</v>
      </c>
      <c r="D38" s="79">
        <v>43784</v>
      </c>
    </row>
    <row r="39" spans="1:4" ht="45" customHeight="1">
      <c r="A39" s="309"/>
      <c r="B39" s="75" t="s">
        <v>2928</v>
      </c>
      <c r="C39" s="61" t="s">
        <v>2934</v>
      </c>
      <c r="D39" s="79">
        <v>43783</v>
      </c>
    </row>
    <row r="40" spans="1:4" ht="45" customHeight="1" thickBot="1">
      <c r="A40" s="322"/>
      <c r="B40" s="75" t="s">
        <v>2928</v>
      </c>
      <c r="C40" s="61" t="s">
        <v>2937</v>
      </c>
      <c r="D40" s="79">
        <v>43784</v>
      </c>
    </row>
    <row r="41" spans="1:4" ht="45" customHeight="1" thickTop="1">
      <c r="A41" s="319">
        <v>2020</v>
      </c>
      <c r="B41" s="75" t="s">
        <v>2036</v>
      </c>
      <c r="C41" s="61" t="s">
        <v>2938</v>
      </c>
      <c r="D41" s="79" t="s">
        <v>728</v>
      </c>
    </row>
    <row r="42" spans="1:4" ht="45" customHeight="1">
      <c r="A42" s="309"/>
      <c r="B42" s="75" t="s">
        <v>2036</v>
      </c>
      <c r="C42" s="61" t="s">
        <v>2939</v>
      </c>
      <c r="D42" s="79">
        <v>43887</v>
      </c>
    </row>
    <row r="43" spans="1:4" ht="45" customHeight="1">
      <c r="A43" s="309"/>
      <c r="B43" s="75" t="s">
        <v>2036</v>
      </c>
      <c r="C43" s="61" t="s">
        <v>2940</v>
      </c>
      <c r="D43" s="79">
        <v>43887</v>
      </c>
    </row>
    <row r="44" spans="1:4" ht="45" customHeight="1">
      <c r="A44" s="309"/>
      <c r="B44" s="75" t="s">
        <v>2036</v>
      </c>
      <c r="C44" s="61" t="s">
        <v>2941</v>
      </c>
      <c r="D44" s="79">
        <v>43887</v>
      </c>
    </row>
    <row r="45" spans="1:4" ht="45" customHeight="1">
      <c r="A45" s="309"/>
      <c r="B45" s="75" t="s">
        <v>2036</v>
      </c>
      <c r="C45" s="61" t="s">
        <v>2942</v>
      </c>
      <c r="D45" s="79">
        <v>43887</v>
      </c>
    </row>
    <row r="46" spans="1:4" ht="45" customHeight="1">
      <c r="A46" s="309"/>
      <c r="B46" s="75" t="s">
        <v>2036</v>
      </c>
      <c r="C46" s="61" t="s">
        <v>2943</v>
      </c>
      <c r="D46" s="79">
        <v>43887</v>
      </c>
    </row>
    <row r="47" spans="1:4" ht="45" customHeight="1">
      <c r="A47" s="309"/>
      <c r="B47" s="75" t="s">
        <v>2036</v>
      </c>
      <c r="C47" s="61" t="s">
        <v>2944</v>
      </c>
      <c r="D47" s="79">
        <v>43887</v>
      </c>
    </row>
    <row r="48" spans="1:4" ht="45" customHeight="1">
      <c r="A48" s="309"/>
      <c r="B48" s="75" t="s">
        <v>2036</v>
      </c>
      <c r="C48" s="61" t="s">
        <v>2945</v>
      </c>
      <c r="D48" s="79">
        <v>43887</v>
      </c>
    </row>
    <row r="49" spans="1:4" ht="45" customHeight="1">
      <c r="A49" s="309"/>
      <c r="B49" s="75" t="s">
        <v>1542</v>
      </c>
      <c r="C49" s="61" t="s">
        <v>2946</v>
      </c>
      <c r="D49" s="79">
        <v>43895</v>
      </c>
    </row>
    <row r="50" spans="1:4" ht="45" customHeight="1">
      <c r="A50" s="309"/>
      <c r="B50" s="75" t="s">
        <v>1542</v>
      </c>
      <c r="C50" s="61" t="s">
        <v>2947</v>
      </c>
      <c r="D50" s="79">
        <v>43895</v>
      </c>
    </row>
    <row r="51" spans="1:4" ht="45" customHeight="1">
      <c r="A51" s="309"/>
      <c r="B51" s="75" t="s">
        <v>1542</v>
      </c>
      <c r="C51" s="61" t="s">
        <v>2948</v>
      </c>
      <c r="D51" s="79">
        <v>43895</v>
      </c>
    </row>
    <row r="52" spans="1:4" ht="45" customHeight="1">
      <c r="A52" s="309"/>
      <c r="B52" s="75" t="s">
        <v>1542</v>
      </c>
      <c r="C52" s="61" t="s">
        <v>2949</v>
      </c>
      <c r="D52" s="79">
        <v>43895</v>
      </c>
    </row>
    <row r="53" spans="1:4" ht="45" customHeight="1">
      <c r="A53" s="309"/>
      <c r="B53" s="75" t="s">
        <v>2928</v>
      </c>
      <c r="C53" s="61" t="s">
        <v>2908</v>
      </c>
      <c r="D53" s="79">
        <v>44170</v>
      </c>
    </row>
    <row r="54" spans="1:4" ht="45" customHeight="1">
      <c r="A54" s="309"/>
      <c r="B54" s="75" t="s">
        <v>2928</v>
      </c>
      <c r="C54" s="61" t="s">
        <v>2950</v>
      </c>
      <c r="D54" s="79">
        <v>44170</v>
      </c>
    </row>
    <row r="55" spans="1:4" ht="45" customHeight="1">
      <c r="A55" s="309"/>
      <c r="B55" s="75" t="s">
        <v>2928</v>
      </c>
      <c r="C55" s="61" t="s">
        <v>2951</v>
      </c>
      <c r="D55" s="79">
        <v>44170</v>
      </c>
    </row>
    <row r="56" spans="1:4" ht="45" customHeight="1">
      <c r="A56" s="309"/>
      <c r="B56" s="75" t="s">
        <v>2928</v>
      </c>
      <c r="C56" s="61" t="s">
        <v>2952</v>
      </c>
      <c r="D56" s="79">
        <v>44170</v>
      </c>
    </row>
    <row r="57" spans="1:4" ht="45" customHeight="1">
      <c r="A57" s="309"/>
      <c r="B57" s="75" t="s">
        <v>2928</v>
      </c>
      <c r="C57" s="61" t="s">
        <v>2953</v>
      </c>
      <c r="D57" s="79">
        <v>44170</v>
      </c>
    </row>
    <row r="58" spans="1:4" ht="45" customHeight="1">
      <c r="A58" s="309"/>
      <c r="B58" s="75" t="s">
        <v>2928</v>
      </c>
      <c r="C58" s="61" t="s">
        <v>2954</v>
      </c>
      <c r="D58" s="79">
        <v>44170</v>
      </c>
    </row>
    <row r="59" spans="1:4" ht="45" customHeight="1">
      <c r="A59" s="309"/>
      <c r="B59" s="75" t="s">
        <v>2928</v>
      </c>
      <c r="C59" s="61" t="s">
        <v>2955</v>
      </c>
      <c r="D59" s="79">
        <v>44170</v>
      </c>
    </row>
    <row r="60" spans="1:4" ht="45" customHeight="1">
      <c r="A60" s="309"/>
      <c r="B60" s="75" t="s">
        <v>334</v>
      </c>
      <c r="C60" s="61" t="s">
        <v>2956</v>
      </c>
      <c r="D60" s="79" t="s">
        <v>2957</v>
      </c>
    </row>
    <row r="61" spans="1:4" ht="45" customHeight="1">
      <c r="A61" s="309"/>
      <c r="B61" s="75" t="s">
        <v>102</v>
      </c>
      <c r="C61" s="61" t="s">
        <v>2958</v>
      </c>
      <c r="D61" s="79">
        <v>44136</v>
      </c>
    </row>
    <row r="62" spans="1:4" ht="45" customHeight="1">
      <c r="A62" s="309"/>
      <c r="B62" s="75" t="s">
        <v>102</v>
      </c>
      <c r="C62" s="61" t="s">
        <v>2959</v>
      </c>
      <c r="D62" s="79">
        <v>44140</v>
      </c>
    </row>
    <row r="63" spans="1:4" ht="45" customHeight="1" thickBot="1">
      <c r="A63" s="322"/>
      <c r="B63" s="75" t="s">
        <v>102</v>
      </c>
      <c r="C63" s="61" t="s">
        <v>2960</v>
      </c>
      <c r="D63" s="79">
        <v>44151</v>
      </c>
    </row>
    <row r="64" spans="1:4" ht="45" customHeight="1" thickTop="1">
      <c r="A64" s="319">
        <v>2021</v>
      </c>
      <c r="B64" s="75" t="s">
        <v>102</v>
      </c>
      <c r="C64" s="61" t="s">
        <v>2961</v>
      </c>
      <c r="D64" s="79">
        <v>44277</v>
      </c>
    </row>
    <row r="65" spans="1:5" ht="45" customHeight="1">
      <c r="A65" s="309"/>
      <c r="B65" s="75" t="s">
        <v>102</v>
      </c>
      <c r="C65" s="61" t="s">
        <v>2962</v>
      </c>
      <c r="D65" s="79">
        <v>44286</v>
      </c>
    </row>
    <row r="66" spans="1:5" ht="45" customHeight="1">
      <c r="A66" s="309"/>
      <c r="B66" s="75" t="s">
        <v>527</v>
      </c>
      <c r="C66" s="61" t="s">
        <v>2963</v>
      </c>
      <c r="D66" s="65">
        <v>44343</v>
      </c>
    </row>
    <row r="67" spans="1:5" ht="45" customHeight="1">
      <c r="A67" s="309"/>
      <c r="B67" s="75" t="s">
        <v>2964</v>
      </c>
      <c r="C67" s="61" t="s">
        <v>2965</v>
      </c>
      <c r="D67" s="65">
        <v>44396</v>
      </c>
    </row>
    <row r="68" spans="1:5" ht="45" customHeight="1">
      <c r="A68" s="309"/>
      <c r="B68" s="75" t="s">
        <v>527</v>
      </c>
      <c r="C68" s="61" t="s">
        <v>2966</v>
      </c>
      <c r="D68" s="65">
        <v>44445</v>
      </c>
    </row>
    <row r="69" spans="1:5" ht="45" customHeight="1">
      <c r="A69" s="309"/>
      <c r="B69" s="75" t="s">
        <v>102</v>
      </c>
      <c r="C69" s="61" t="s">
        <v>2967</v>
      </c>
      <c r="D69" s="91">
        <v>44488</v>
      </c>
    </row>
    <row r="70" spans="1:5" ht="45" customHeight="1">
      <c r="A70" s="309"/>
      <c r="B70" s="132" t="s">
        <v>102</v>
      </c>
      <c r="C70" s="133" t="s">
        <v>2968</v>
      </c>
      <c r="D70" s="136">
        <v>44580</v>
      </c>
      <c r="E70" s="134"/>
    </row>
    <row r="71" spans="1:5" ht="45" customHeight="1">
      <c r="A71" s="309"/>
      <c r="B71" s="132" t="s">
        <v>102</v>
      </c>
      <c r="C71" s="133" t="s">
        <v>2969</v>
      </c>
      <c r="D71" s="136">
        <v>44609</v>
      </c>
    </row>
    <row r="72" spans="1:5" ht="45" customHeight="1">
      <c r="A72" s="309"/>
      <c r="B72" s="132" t="s">
        <v>102</v>
      </c>
      <c r="C72" s="133" t="s">
        <v>2970</v>
      </c>
      <c r="D72" s="136">
        <v>44588</v>
      </c>
    </row>
    <row r="73" spans="1:5" ht="45" customHeight="1">
      <c r="A73" s="309"/>
      <c r="B73" s="144" t="s">
        <v>102</v>
      </c>
      <c r="C73" s="61" t="s">
        <v>2971</v>
      </c>
      <c r="D73" s="91">
        <v>44671</v>
      </c>
    </row>
    <row r="74" spans="1:5" ht="45" customHeight="1">
      <c r="A74" s="309"/>
      <c r="B74" s="144" t="s">
        <v>97</v>
      </c>
      <c r="C74" s="61" t="s">
        <v>2972</v>
      </c>
      <c r="D74" s="91">
        <v>44735</v>
      </c>
    </row>
    <row r="75" spans="1:5" ht="45" customHeight="1">
      <c r="A75" s="309"/>
      <c r="B75" s="144" t="s">
        <v>97</v>
      </c>
      <c r="C75" s="61" t="s">
        <v>2973</v>
      </c>
      <c r="D75" s="91">
        <v>44735</v>
      </c>
    </row>
    <row r="76" spans="1:5" ht="45" customHeight="1">
      <c r="A76" s="309"/>
      <c r="B76" s="144" t="s">
        <v>102</v>
      </c>
      <c r="C76" s="61" t="s">
        <v>2974</v>
      </c>
      <c r="D76" s="91">
        <v>44832</v>
      </c>
    </row>
    <row r="77" spans="1:5" ht="45" customHeight="1">
      <c r="A77" s="309"/>
      <c r="B77" s="144" t="s">
        <v>2911</v>
      </c>
      <c r="C77" s="61" t="s">
        <v>2975</v>
      </c>
      <c r="D77" s="91">
        <v>44847</v>
      </c>
    </row>
    <row r="78" spans="1:5" ht="45" customHeight="1">
      <c r="A78" s="309"/>
      <c r="B78" s="144" t="s">
        <v>52</v>
      </c>
      <c r="C78" s="61" t="s">
        <v>2976</v>
      </c>
      <c r="D78" s="91">
        <v>44908</v>
      </c>
    </row>
    <row r="79" spans="1:5" ht="45" customHeight="1">
      <c r="A79" s="309"/>
      <c r="B79" s="144" t="s">
        <v>52</v>
      </c>
      <c r="C79" s="61" t="s">
        <v>2977</v>
      </c>
      <c r="D79" s="91">
        <v>44908</v>
      </c>
    </row>
    <row r="80" spans="1:5" ht="45" customHeight="1">
      <c r="A80" s="309"/>
      <c r="B80" s="144" t="s">
        <v>102</v>
      </c>
      <c r="C80" s="61" t="s">
        <v>2978</v>
      </c>
      <c r="D80" s="91">
        <v>44935</v>
      </c>
    </row>
    <row r="81" spans="1:15" s="13" customFormat="1" ht="45" customHeight="1">
      <c r="A81" s="309"/>
      <c r="B81" s="75" t="s">
        <v>334</v>
      </c>
      <c r="C81" s="61" t="s">
        <v>2979</v>
      </c>
      <c r="D81" s="79">
        <v>44935</v>
      </c>
      <c r="E81"/>
      <c r="F81"/>
      <c r="G81"/>
      <c r="H81" s="26"/>
      <c r="I81" s="26"/>
      <c r="M81" s="46"/>
      <c r="N81" s="47"/>
      <c r="O81" s="48"/>
    </row>
    <row r="82" spans="1:15" ht="45" customHeight="1">
      <c r="A82" s="309"/>
      <c r="B82" s="75" t="s">
        <v>102</v>
      </c>
      <c r="C82" s="61" t="s">
        <v>2980</v>
      </c>
      <c r="D82" s="79">
        <v>44980</v>
      </c>
    </row>
    <row r="83" spans="1:15" ht="45" customHeight="1">
      <c r="A83" s="309"/>
      <c r="B83" s="75" t="s">
        <v>2036</v>
      </c>
      <c r="C83" s="61" t="s">
        <v>2981</v>
      </c>
      <c r="D83" s="79">
        <v>44980</v>
      </c>
    </row>
    <row r="84" spans="1:15" ht="45" customHeight="1">
      <c r="A84" s="309"/>
      <c r="B84" s="75" t="s">
        <v>2036</v>
      </c>
      <c r="C84" s="61" t="s">
        <v>2982</v>
      </c>
      <c r="D84" s="79">
        <v>44980</v>
      </c>
    </row>
    <row r="85" spans="1:15" ht="45" customHeight="1">
      <c r="A85" s="309"/>
      <c r="B85" s="75" t="s">
        <v>2036</v>
      </c>
      <c r="C85" s="61" t="s">
        <v>2983</v>
      </c>
      <c r="D85" s="79">
        <v>44980</v>
      </c>
    </row>
    <row r="86" spans="1:15" ht="45" customHeight="1">
      <c r="A86" s="309"/>
      <c r="B86" s="75" t="s">
        <v>102</v>
      </c>
      <c r="C86" s="61" t="s">
        <v>2984</v>
      </c>
      <c r="D86" s="79">
        <v>44980</v>
      </c>
    </row>
    <row r="87" spans="1:15" ht="45" customHeight="1">
      <c r="A87" s="309"/>
      <c r="B87" s="75" t="s">
        <v>102</v>
      </c>
      <c r="C87" s="61" t="s">
        <v>2985</v>
      </c>
      <c r="D87" s="79">
        <v>45006</v>
      </c>
    </row>
    <row r="88" spans="1:15" ht="45" customHeight="1">
      <c r="A88" s="309"/>
      <c r="B88" s="75" t="s">
        <v>102</v>
      </c>
      <c r="C88" s="61" t="s">
        <v>2986</v>
      </c>
      <c r="D88" s="79">
        <v>45029</v>
      </c>
    </row>
    <row r="89" spans="1:15" ht="45" customHeight="1">
      <c r="A89" s="309"/>
      <c r="B89" s="75" t="s">
        <v>2987</v>
      </c>
      <c r="C89" s="61" t="s">
        <v>2988</v>
      </c>
      <c r="D89" s="79">
        <v>45052</v>
      </c>
    </row>
    <row r="90" spans="1:15" ht="45" customHeight="1">
      <c r="A90" s="309"/>
      <c r="B90" s="75" t="s">
        <v>148</v>
      </c>
      <c r="C90" s="61" t="s">
        <v>2989</v>
      </c>
      <c r="D90" s="79">
        <v>45077</v>
      </c>
    </row>
    <row r="91" spans="1:15" ht="45" customHeight="1" thickBot="1">
      <c r="A91" s="322"/>
      <c r="B91" s="75" t="s">
        <v>148</v>
      </c>
      <c r="C91" s="61" t="s">
        <v>2990</v>
      </c>
      <c r="D91" s="79">
        <v>45077</v>
      </c>
    </row>
    <row r="92" spans="1:15" ht="39" thickTop="1">
      <c r="A92" s="319">
        <v>2023</v>
      </c>
      <c r="B92" s="75" t="s">
        <v>3045</v>
      </c>
      <c r="C92" s="157" t="s">
        <v>309</v>
      </c>
      <c r="D92" s="79">
        <v>45237</v>
      </c>
    </row>
    <row r="93" spans="1:15" ht="45" customHeight="1">
      <c r="A93" s="309"/>
      <c r="B93" s="75" t="s">
        <v>3053</v>
      </c>
      <c r="C93" s="157" t="s">
        <v>318</v>
      </c>
      <c r="D93" s="79">
        <v>45272</v>
      </c>
    </row>
    <row r="94" spans="1:15">
      <c r="A94" s="309"/>
    </row>
    <row r="95" spans="1:15">
      <c r="A95" s="309"/>
    </row>
    <row r="96" spans="1:15">
      <c r="A96" s="309"/>
    </row>
    <row r="97" spans="1:1">
      <c r="A97" s="309"/>
    </row>
    <row r="98" spans="1:1">
      <c r="A98" s="309"/>
    </row>
    <row r="99" spans="1:1">
      <c r="A99" s="309"/>
    </row>
    <row r="100" spans="1:1">
      <c r="A100" s="309"/>
    </row>
    <row r="101" spans="1:1">
      <c r="A101" s="309"/>
    </row>
    <row r="102" spans="1:1">
      <c r="A102" s="309"/>
    </row>
    <row r="103" spans="1:1">
      <c r="A103" s="309"/>
    </row>
    <row r="104" spans="1:1">
      <c r="A104" s="309"/>
    </row>
    <row r="105" spans="1:1">
      <c r="A105" s="309"/>
    </row>
    <row r="106" spans="1:1">
      <c r="A106" s="309"/>
    </row>
    <row r="107" spans="1:1">
      <c r="A107" s="309"/>
    </row>
    <row r="108" spans="1:1">
      <c r="A108" s="309"/>
    </row>
    <row r="109" spans="1:1">
      <c r="A109" s="309"/>
    </row>
    <row r="110" spans="1:1">
      <c r="A110" s="309"/>
    </row>
    <row r="111" spans="1:1">
      <c r="A111" s="309"/>
    </row>
    <row r="112" spans="1:1">
      <c r="A112" s="309"/>
    </row>
    <row r="113" spans="1:1">
      <c r="A113" s="309"/>
    </row>
    <row r="114" spans="1:1">
      <c r="A114" s="309"/>
    </row>
    <row r="115" spans="1:1">
      <c r="A115" s="309"/>
    </row>
    <row r="116" spans="1:1">
      <c r="A116" s="309"/>
    </row>
    <row r="117" spans="1:1">
      <c r="A117" s="309"/>
    </row>
    <row r="118" spans="1:1">
      <c r="A118" s="309"/>
    </row>
    <row r="119" spans="1:1">
      <c r="A119" s="322"/>
    </row>
  </sheetData>
  <mergeCells count="6">
    <mergeCell ref="A92:A119"/>
    <mergeCell ref="C2:C3"/>
    <mergeCell ref="A26:A40"/>
    <mergeCell ref="A41:A63"/>
    <mergeCell ref="A6:A25"/>
    <mergeCell ref="A64:A91"/>
  </mergeCells>
  <phoneticPr fontId="26" type="noConversion"/>
  <conditionalFormatting sqref="A76:A81 A104:A109">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36"/>
  <sheetViews>
    <sheetView zoomScaleNormal="100" workbookViewId="0">
      <pane ySplit="5" topLeftCell="A28" activePane="bottomLeft" state="frozen"/>
      <selection activeCell="N12" sqref="N12"/>
      <selection pane="bottomLeft" activeCell="D36" sqref="D36"/>
    </sheetView>
  </sheetViews>
  <sheetFormatPr defaultColWidth="8.42578125" defaultRowHeight="12.75"/>
  <cols>
    <col min="1" max="1" width="7.42578125" customWidth="1"/>
    <col min="2" max="2" width="15.42578125" customWidth="1"/>
    <col min="3" max="3" width="15.8554687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77" t="s">
        <v>23</v>
      </c>
      <c r="D2" s="249" t="s">
        <v>11</v>
      </c>
      <c r="F2" s="83"/>
      <c r="H2" s="85"/>
    </row>
    <row r="3" spans="1:8" ht="24.75" customHeight="1" thickBot="1">
      <c r="B3" s="59">
        <f>COUNTA(D6:D25)</f>
        <v>20</v>
      </c>
      <c r="D3" s="250"/>
      <c r="F3" s="82" t="s">
        <v>24</v>
      </c>
      <c r="H3" s="82" t="s">
        <v>25</v>
      </c>
    </row>
    <row r="4" spans="1:8" ht="12" customHeight="1" thickTop="1"/>
    <row r="5" spans="1:8" ht="15.75" customHeight="1">
      <c r="A5" s="178" t="s">
        <v>26</v>
      </c>
      <c r="B5" s="178" t="s">
        <v>27</v>
      </c>
      <c r="C5" s="178" t="s">
        <v>28</v>
      </c>
      <c r="D5" s="178" t="s">
        <v>29</v>
      </c>
      <c r="E5" s="178" t="s">
        <v>30</v>
      </c>
      <c r="F5" s="178" t="s">
        <v>31</v>
      </c>
      <c r="G5" s="178" t="s">
        <v>32</v>
      </c>
      <c r="H5" s="178" t="s">
        <v>33</v>
      </c>
    </row>
    <row r="6" spans="1:8" s="14" customFormat="1" ht="45" customHeight="1">
      <c r="A6" s="166"/>
      <c r="B6" s="63" t="s">
        <v>11</v>
      </c>
      <c r="C6" s="76" t="s">
        <v>58</v>
      </c>
      <c r="D6" s="179" t="s">
        <v>59</v>
      </c>
      <c r="E6" s="180" t="s">
        <v>66</v>
      </c>
      <c r="F6" s="180" t="str">
        <f ca="1">IF(ISNUMBER(TODAY()-E6)=FALSE,"VEDI NOTA",IF(E6="","",IF((E6-TODAY())&lt;1,"SCADUTA",IF((E6-TODAY())&lt;31,"MENO DI 30 GIORNI!",""))))</f>
        <v>VEDI NOTA</v>
      </c>
      <c r="G6" s="184" t="s">
        <v>32</v>
      </c>
      <c r="H6" s="135"/>
    </row>
    <row r="7" spans="1:8" s="14" customFormat="1" ht="45" customHeight="1">
      <c r="A7" s="165"/>
      <c r="B7" s="60" t="s">
        <v>11</v>
      </c>
      <c r="C7" s="75" t="s">
        <v>3044</v>
      </c>
      <c r="D7" s="157" t="s">
        <v>65</v>
      </c>
      <c r="E7" s="79" t="s">
        <v>66</v>
      </c>
      <c r="F7" s="79" t="str">
        <f ca="1">IF(ISNUMBER(TODAY()-E7)=FALSE,"VEDI NOTA",IF(E7="","",IF((E7-TODAY())&lt;1,"SCADUTA",IF((E7-TODAY())&lt;31,"MENO DI 30 GIORNI!",""))))</f>
        <v>VEDI NOTA</v>
      </c>
      <c r="G7" s="192" t="s">
        <v>32</v>
      </c>
      <c r="H7" s="135"/>
    </row>
    <row r="8" spans="1:8" s="14" customFormat="1" ht="45" customHeight="1">
      <c r="A8" s="165"/>
      <c r="B8" s="60" t="s">
        <v>11</v>
      </c>
      <c r="C8" s="75" t="s">
        <v>219</v>
      </c>
      <c r="D8" s="157" t="s">
        <v>69</v>
      </c>
      <c r="E8" s="79">
        <v>45356</v>
      </c>
      <c r="F8" s="79" t="str">
        <f ca="1">IF(ISNUMBER(TODAY()-E8)=FALSE,"VEDI NOTA",IF(E8="","",IF((E8-TODAY())&lt;1,"SCADUTA",IF((E8-TODAY())&lt;31,"MENO DI 30 GIORNI!",""))))</f>
        <v/>
      </c>
      <c r="G8" s="121" t="s">
        <v>32</v>
      </c>
      <c r="H8" s="135"/>
    </row>
    <row r="9" spans="1:8" s="14" customFormat="1" ht="45" customHeight="1">
      <c r="A9" s="165"/>
      <c r="B9" s="60" t="s">
        <v>11</v>
      </c>
      <c r="C9" s="75" t="s">
        <v>70</v>
      </c>
      <c r="D9" s="157" t="s">
        <v>71</v>
      </c>
      <c r="E9" s="79" t="s">
        <v>66</v>
      </c>
      <c r="F9" s="161" t="str">
        <f ca="1">IF(ISNUMBER(TODAY()-E9)=FALSE,"VEDI NOTA",IF(E9="","",IF((E9-TODAY())&lt;1,"SCADUTA",IF((E9-TODAY())&lt;31,"MENO DI 30 GIORNI!",""))))</f>
        <v>VEDI NOTA</v>
      </c>
      <c r="G9" s="121" t="s">
        <v>32</v>
      </c>
      <c r="H9" s="135"/>
    </row>
    <row r="10" spans="1:8" s="14" customFormat="1" ht="45" customHeight="1">
      <c r="A10" s="165"/>
      <c r="B10" s="60" t="s">
        <v>11</v>
      </c>
      <c r="C10" s="75" t="s">
        <v>72</v>
      </c>
      <c r="D10" s="157" t="s">
        <v>73</v>
      </c>
      <c r="E10" s="79" t="s">
        <v>66</v>
      </c>
      <c r="F10" s="161" t="str">
        <f ca="1">IF(ISNUMBER(TODAY()-E10)=FALSE,"VEDI NOTA",IF(E10="","",IF((E10-TODAY())&lt;1,"SCADUTA",IF((E10-TODAY())&lt;31,"MENO DI 30 GIORNI!",""))))</f>
        <v>VEDI NOTA</v>
      </c>
      <c r="G10" s="121" t="s">
        <v>32</v>
      </c>
      <c r="H10" s="135"/>
    </row>
    <row r="11" spans="1:8" s="14" customFormat="1" ht="45" customHeight="1">
      <c r="A11" s="74"/>
      <c r="B11" s="60" t="s">
        <v>11</v>
      </c>
      <c r="C11" s="75" t="s">
        <v>219</v>
      </c>
      <c r="D11" s="157" t="s">
        <v>2991</v>
      </c>
      <c r="E11" s="79">
        <v>45344</v>
      </c>
      <c r="F11" s="161"/>
      <c r="G11" s="171" t="s">
        <v>32</v>
      </c>
      <c r="H11" s="135"/>
    </row>
    <row r="12" spans="1:8" s="14" customFormat="1" ht="45" customHeight="1">
      <c r="A12" s="74"/>
      <c r="B12" s="60" t="s">
        <v>11</v>
      </c>
      <c r="C12" s="75" t="s">
        <v>219</v>
      </c>
      <c r="D12" s="157" t="s">
        <v>2992</v>
      </c>
      <c r="E12" s="79" t="s">
        <v>66</v>
      </c>
      <c r="F12" s="161" t="s">
        <v>101</v>
      </c>
      <c r="G12" s="171" t="s">
        <v>32</v>
      </c>
      <c r="H12" s="135"/>
    </row>
    <row r="13" spans="1:8" s="14" customFormat="1" ht="45" customHeight="1">
      <c r="A13" s="74"/>
      <c r="B13" s="60" t="s">
        <v>11</v>
      </c>
      <c r="C13" s="75" t="s">
        <v>219</v>
      </c>
      <c r="D13" s="157" t="s">
        <v>2993</v>
      </c>
      <c r="E13" s="79">
        <v>45344</v>
      </c>
      <c r="F13" s="161"/>
      <c r="G13" s="171" t="s">
        <v>32</v>
      </c>
      <c r="H13" s="135"/>
    </row>
    <row r="14" spans="1:8" s="14" customFormat="1" ht="45" customHeight="1">
      <c r="A14" s="74"/>
      <c r="B14" s="60" t="s">
        <v>11</v>
      </c>
      <c r="C14" s="75" t="s">
        <v>219</v>
      </c>
      <c r="D14" s="157" t="s">
        <v>2996</v>
      </c>
      <c r="E14" s="79" t="s">
        <v>66</v>
      </c>
      <c r="F14" s="161" t="s">
        <v>101</v>
      </c>
      <c r="G14" s="171" t="s">
        <v>32</v>
      </c>
      <c r="H14" s="135"/>
    </row>
    <row r="15" spans="1:8" s="14" customFormat="1" ht="45" customHeight="1">
      <c r="A15" s="74"/>
      <c r="B15" s="60" t="s">
        <v>11</v>
      </c>
      <c r="C15" s="75" t="s">
        <v>219</v>
      </c>
      <c r="D15" s="157" t="s">
        <v>2994</v>
      </c>
      <c r="E15" s="79" t="s">
        <v>66</v>
      </c>
      <c r="F15" s="161" t="s">
        <v>101</v>
      </c>
      <c r="G15" s="171" t="s">
        <v>32</v>
      </c>
      <c r="H15" s="135"/>
    </row>
    <row r="16" spans="1:8" s="14" customFormat="1" ht="45" customHeight="1">
      <c r="A16" s="74"/>
      <c r="B16" s="60" t="s">
        <v>11</v>
      </c>
      <c r="C16" s="75" t="s">
        <v>219</v>
      </c>
      <c r="D16" s="157" t="s">
        <v>2995</v>
      </c>
      <c r="E16" s="79">
        <v>45350</v>
      </c>
      <c r="F16" s="161"/>
      <c r="G16" s="171" t="s">
        <v>32</v>
      </c>
      <c r="H16" s="135"/>
    </row>
    <row r="17" spans="1:8" s="14" customFormat="1" ht="45" customHeight="1">
      <c r="A17" s="74"/>
      <c r="B17" s="60" t="s">
        <v>11</v>
      </c>
      <c r="C17" s="75" t="s">
        <v>219</v>
      </c>
      <c r="D17" s="157" t="s">
        <v>3000</v>
      </c>
      <c r="E17" s="79">
        <v>45344</v>
      </c>
      <c r="F17" s="161"/>
      <c r="G17" s="171" t="s">
        <v>32</v>
      </c>
      <c r="H17" s="135"/>
    </row>
    <row r="18" spans="1:8" s="14" customFormat="1" ht="45" customHeight="1">
      <c r="A18" s="74"/>
      <c r="B18" s="60" t="s">
        <v>11</v>
      </c>
      <c r="C18" s="75" t="s">
        <v>219</v>
      </c>
      <c r="D18" s="157" t="s">
        <v>3001</v>
      </c>
      <c r="E18" s="79">
        <v>45344</v>
      </c>
      <c r="F18" s="161"/>
      <c r="G18" s="171" t="s">
        <v>32</v>
      </c>
      <c r="H18" s="135"/>
    </row>
    <row r="19" spans="1:8" s="14" customFormat="1" ht="45" customHeight="1">
      <c r="A19" s="74"/>
      <c r="B19" s="60" t="s">
        <v>11</v>
      </c>
      <c r="C19" s="75" t="s">
        <v>219</v>
      </c>
      <c r="D19" s="157" t="s">
        <v>3002</v>
      </c>
      <c r="E19" s="79" t="s">
        <v>66</v>
      </c>
      <c r="F19" s="161" t="s">
        <v>101</v>
      </c>
      <c r="G19" s="171" t="s">
        <v>32</v>
      </c>
      <c r="H19" s="135"/>
    </row>
    <row r="20" spans="1:8" s="14" customFormat="1" ht="45" customHeight="1">
      <c r="A20" s="74"/>
      <c r="B20" s="60" t="s">
        <v>11</v>
      </c>
      <c r="C20" s="75" t="s">
        <v>219</v>
      </c>
      <c r="D20" s="157" t="s">
        <v>3042</v>
      </c>
      <c r="E20" s="79">
        <v>45306</v>
      </c>
      <c r="F20" s="79" t="s">
        <v>62</v>
      </c>
      <c r="G20" s="186" t="s">
        <v>32</v>
      </c>
      <c r="H20" s="135"/>
    </row>
    <row r="21" spans="1:8" s="14" customFormat="1" ht="45" customHeight="1">
      <c r="A21" s="74"/>
      <c r="B21" s="60" t="s">
        <v>11</v>
      </c>
      <c r="C21" s="75" t="s">
        <v>219</v>
      </c>
      <c r="D21" s="157" t="s">
        <v>3043</v>
      </c>
      <c r="E21" s="79">
        <v>45306</v>
      </c>
      <c r="F21" s="79" t="s">
        <v>62</v>
      </c>
      <c r="G21" s="186" t="s">
        <v>32</v>
      </c>
      <c r="H21" s="135"/>
    </row>
    <row r="22" spans="1:8" s="14" customFormat="1" ht="45" customHeight="1">
      <c r="A22" s="74"/>
      <c r="B22" s="60" t="s">
        <v>11</v>
      </c>
      <c r="C22" s="75" t="s">
        <v>219</v>
      </c>
      <c r="D22" s="157" t="s">
        <v>3124</v>
      </c>
      <c r="E22" s="79">
        <v>45344</v>
      </c>
      <c r="F22" s="161"/>
      <c r="G22" s="186" t="s">
        <v>32</v>
      </c>
      <c r="H22" s="135"/>
    </row>
    <row r="23" spans="1:8" s="14" customFormat="1" ht="45" customHeight="1">
      <c r="A23" s="74"/>
      <c r="B23" s="60" t="s">
        <v>11</v>
      </c>
      <c r="C23" s="75" t="s">
        <v>219</v>
      </c>
      <c r="D23" s="157" t="s">
        <v>3169</v>
      </c>
      <c r="E23" s="79">
        <v>45400</v>
      </c>
      <c r="F23" s="161"/>
      <c r="G23" s="186" t="s">
        <v>32</v>
      </c>
      <c r="H23" s="135"/>
    </row>
    <row r="24" spans="1:8" s="14" customFormat="1" ht="45" customHeight="1">
      <c r="A24" s="74" t="s">
        <v>3115</v>
      </c>
      <c r="B24" s="60" t="s">
        <v>11</v>
      </c>
      <c r="C24" s="75" t="s">
        <v>219</v>
      </c>
      <c r="D24" s="157" t="s">
        <v>3190</v>
      </c>
      <c r="E24" s="79">
        <v>45359</v>
      </c>
      <c r="F24" s="161"/>
      <c r="G24" s="186" t="s">
        <v>32</v>
      </c>
      <c r="H24" s="135"/>
    </row>
    <row r="25" spans="1:8" s="14" customFormat="1" ht="45" customHeight="1">
      <c r="A25" s="74" t="s">
        <v>3115</v>
      </c>
      <c r="B25" s="60" t="s">
        <v>11</v>
      </c>
      <c r="C25" s="75" t="s">
        <v>219</v>
      </c>
      <c r="D25" s="157" t="s">
        <v>3191</v>
      </c>
      <c r="E25" s="79">
        <v>45331</v>
      </c>
      <c r="F25" s="161"/>
      <c r="G25" s="186" t="s">
        <v>32</v>
      </c>
      <c r="H25" s="135"/>
    </row>
    <row r="26" spans="1:8" ht="45" customHeight="1" thickBot="1"/>
    <row r="27" spans="1:8" s="14" customFormat="1" ht="15.75" customHeight="1" thickBot="1">
      <c r="B27" s="169" t="s">
        <v>26</v>
      </c>
      <c r="C27" s="169" t="s">
        <v>36</v>
      </c>
      <c r="D27" s="169" t="s">
        <v>37</v>
      </c>
    </row>
    <row r="28" spans="1:8" s="14" customFormat="1" ht="45" customHeight="1">
      <c r="B28" s="74"/>
      <c r="C28" s="186" t="s">
        <v>38</v>
      </c>
      <c r="D28" s="157" t="s">
        <v>3179</v>
      </c>
    </row>
    <row r="29" spans="1:8" s="14" customFormat="1" ht="45" customHeight="1">
      <c r="B29" s="74" t="s">
        <v>3115</v>
      </c>
      <c r="C29" s="186" t="s">
        <v>38</v>
      </c>
      <c r="D29" s="157" t="s">
        <v>3204</v>
      </c>
    </row>
    <row r="30" spans="1:8" ht="45" customHeight="1" thickBot="1"/>
    <row r="31" spans="1:8" ht="15.75" customHeight="1" thickBot="1">
      <c r="C31" s="70" t="s">
        <v>39</v>
      </c>
      <c r="D31" s="70" t="s">
        <v>55</v>
      </c>
    </row>
    <row r="32" spans="1:8" ht="45" customHeight="1" thickBot="1">
      <c r="C32" s="72" t="s">
        <v>49</v>
      </c>
      <c r="D32" s="160" t="s">
        <v>74</v>
      </c>
    </row>
    <row r="33" spans="3:4" ht="45" customHeight="1" thickBot="1">
      <c r="C33" s="72" t="s">
        <v>47</v>
      </c>
      <c r="D33" s="122" t="s">
        <v>75</v>
      </c>
    </row>
    <row r="34" spans="3:4" ht="45" customHeight="1" thickBot="1">
      <c r="C34" s="72" t="s">
        <v>45</v>
      </c>
      <c r="D34" s="72" t="s">
        <v>58</v>
      </c>
    </row>
    <row r="35" spans="3:4" ht="45" customHeight="1" thickBot="1">
      <c r="C35" s="122" t="s">
        <v>51</v>
      </c>
      <c r="D35" s="122" t="s">
        <v>76</v>
      </c>
    </row>
    <row r="36" spans="3:4" ht="45" customHeight="1" thickBot="1">
      <c r="C36" s="160" t="s">
        <v>50</v>
      </c>
      <c r="D36" s="163" t="s">
        <v>77</v>
      </c>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25 B28:B29">
    <cfRule type="cellIs" dxfId="85" priority="7" operator="equal">
      <formula>"!"</formula>
    </cfRule>
  </conditionalFormatting>
  <conditionalFormatting sqref="F6:F25">
    <cfRule type="cellIs" dxfId="84" priority="4" operator="equal">
      <formula>"VEDI NOTA"</formula>
    </cfRule>
    <cfRule type="cellIs" dxfId="83" priority="5" operator="equal">
      <formula>"SCADUTA"</formula>
    </cfRule>
    <cfRule type="cellIs" dxfId="82" priority="6" operator="equal">
      <formula>"MENO DI 30 GIORNI!"</formula>
    </cfRule>
  </conditionalFormatting>
  <hyperlinks>
    <hyperlink ref="C34" r:id="rId1" xr:uid="{00000000-0004-0000-0300-000007000000}"/>
    <hyperlink ref="C33" r:id="rId2" xr:uid="{00000000-0004-0000-0300-000006000000}"/>
    <hyperlink ref="D33" r:id="rId3" xr:uid="{1E6A585F-1D42-448F-B261-03D498303657}"/>
    <hyperlink ref="D34" r:id="rId4" xr:uid="{A6A7CA64-2A1D-4801-BC07-8EC1BAC813F3}"/>
    <hyperlink ref="D35" r:id="rId5" xr:uid="{C25A0A4F-35C3-4441-9E5C-9E443034650D}"/>
    <hyperlink ref="D32" r:id="rId6" xr:uid="{DBB99A92-E562-4B47-9050-459FC2F4A46B}"/>
    <hyperlink ref="C32" r:id="rId7" xr:uid="{698A7AF2-FF4F-44A5-B559-DAD80E5A7A5C}"/>
    <hyperlink ref="G6" r:id="rId8" xr:uid="{5E88ABC6-2744-4FF7-B6EA-B5CC14838CE0}"/>
    <hyperlink ref="C36" r:id="rId9" xr:uid="{43EF13E5-8BE7-BA4F-A781-D040E0B79DC0}"/>
    <hyperlink ref="G8" r:id="rId10" xr:uid="{3E140935-AD26-43D7-B106-A2FC4C8D82F0}"/>
    <hyperlink ref="C35" r:id="rId11" xr:uid="{D9D3EDA4-F272-3840-8D0E-76473CFD0B47}"/>
    <hyperlink ref="G9" r:id="rId12" xr:uid="{2F03AC68-F432-F64F-B782-9500F882E4CB}"/>
    <hyperlink ref="D36" r:id="rId13" xr:uid="{EA487D7A-793E-4EC9-AC0B-F4C976F00565}"/>
    <hyperlink ref="G10" r:id="rId14" xr:uid="{DFEED7AD-747D-744D-A7CA-4748D5C00FCE}"/>
    <hyperlink ref="G11" r:id="rId15" xr:uid="{5BFA532F-03B3-8642-817E-12E91ED57F93}"/>
    <hyperlink ref="G15" r:id="rId16" xr:uid="{46FE22B4-6D0A-0B4C-9970-8A8DD6BF0117}"/>
    <hyperlink ref="G12" r:id="rId17" xr:uid="{B4124161-44C7-064A-BB9E-1EFC72EDC746}"/>
    <hyperlink ref="G13" r:id="rId18" xr:uid="{DB8A0510-0274-704A-9B16-A7001B9F961D}"/>
    <hyperlink ref="G16" r:id="rId19" xr:uid="{7D325A70-444F-BA4C-AA49-A1A5AD761E8B}"/>
    <hyperlink ref="G14" r:id="rId20" xr:uid="{21F3962E-315E-324D-B641-EDE454E513D6}"/>
    <hyperlink ref="G17" r:id="rId21" xr:uid="{E2DCD949-B30B-F848-8BCD-D1A0439E2248}"/>
    <hyperlink ref="G18" r:id="rId22" xr:uid="{B4CC178E-ACC1-4A42-9648-F9DBE4C87A95}"/>
    <hyperlink ref="G19" r:id="rId23" xr:uid="{9814A06E-68AF-364D-96D0-B0EFB31D38A3}"/>
    <hyperlink ref="G7" r:id="rId24" xr:uid="{04612B47-63D8-44C6-BEF3-8CF6C6F5FB05}"/>
    <hyperlink ref="G20" r:id="rId25" xr:uid="{6168C661-26FF-1D49-B4E2-D2F55E66283F}"/>
    <hyperlink ref="G21" r:id="rId26" xr:uid="{4F7A6AB0-B97E-8B44-8F9F-0FC1993AA4BB}"/>
    <hyperlink ref="C28" r:id="rId27" xr:uid="{04464CDC-677E-B84A-A473-EBDFD153631E}"/>
    <hyperlink ref="G22" r:id="rId28" xr:uid="{B7959003-925E-E243-AB0D-14E1B2B9D649}"/>
    <hyperlink ref="G23" r:id="rId29" xr:uid="{B0686933-053C-CD43-B1E5-F4D4DE6F59F0}"/>
    <hyperlink ref="G24" r:id="rId30" xr:uid="{970BB0A2-BFA6-EE46-A2BC-1171AA73D6DD}"/>
    <hyperlink ref="G25" r:id="rId31" xr:uid="{8EFB94EE-9615-FA4B-A751-D4E76DADD570}"/>
    <hyperlink ref="C29" r:id="rId32" xr:uid="{C7A8C481-F4C0-A144-BFEC-E40EAE44481D}"/>
  </hyperlinks>
  <pageMargins left="0.75" right="0.75" top="1" bottom="1" header="0.5" footer="0.5"/>
  <pageSetup paperSize="139" orientation="portrait" r:id="rId33"/>
  <headerFooter alignWithMargins="0"/>
  <drawing r:id="rId34"/>
  <legacyDrawing r:id="rId3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81"/>
  <sheetViews>
    <sheetView zoomScaleNormal="100" workbookViewId="0">
      <pane ySplit="5" topLeftCell="A21" activePane="bottomLeft" state="frozen"/>
      <selection pane="bottomLeft" activeCell="D30" sqref="D30"/>
    </sheetView>
  </sheetViews>
  <sheetFormatPr defaultColWidth="8.42578125" defaultRowHeight="12.75"/>
  <cols>
    <col min="1" max="1" width="11.42578125" customWidth="1"/>
    <col min="2" max="2" width="17"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8" ht="18" customHeight="1" thickBot="1">
      <c r="A1" s="14"/>
    </row>
    <row r="2" spans="1:8" ht="32.25" customHeight="1">
      <c r="A2" s="14"/>
      <c r="B2" s="120" t="s">
        <v>23</v>
      </c>
      <c r="D2" s="251" t="s">
        <v>14</v>
      </c>
      <c r="F2" s="83"/>
      <c r="H2" s="85"/>
    </row>
    <row r="3" spans="1:8" ht="27" customHeight="1" thickBot="1">
      <c r="A3" s="14"/>
      <c r="B3" s="59">
        <f>COUNTA(D6:D20)</f>
        <v>15</v>
      </c>
      <c r="D3" s="252"/>
      <c r="F3" s="82" t="s">
        <v>24</v>
      </c>
      <c r="H3" s="82" t="s">
        <v>25</v>
      </c>
    </row>
    <row r="4" spans="1:8" ht="13.5" thickTop="1">
      <c r="H4" s="3"/>
    </row>
    <row r="5" spans="1:8" ht="15.75" customHeight="1">
      <c r="A5" s="178" t="s">
        <v>26</v>
      </c>
      <c r="B5" s="178" t="s">
        <v>27</v>
      </c>
      <c r="C5" s="178" t="s">
        <v>28</v>
      </c>
      <c r="D5" s="178" t="s">
        <v>29</v>
      </c>
      <c r="E5" s="178" t="s">
        <v>30</v>
      </c>
      <c r="F5" s="178" t="s">
        <v>31</v>
      </c>
      <c r="G5" s="178" t="s">
        <v>32</v>
      </c>
      <c r="H5" s="178" t="s">
        <v>33</v>
      </c>
    </row>
    <row r="6" spans="1:8" ht="45" customHeight="1">
      <c r="A6" s="74"/>
      <c r="B6" s="60" t="s">
        <v>14</v>
      </c>
      <c r="C6" s="75" t="s">
        <v>88</v>
      </c>
      <c r="D6" s="157" t="s">
        <v>79</v>
      </c>
      <c r="E6" s="79">
        <v>45309</v>
      </c>
      <c r="F6" s="79"/>
      <c r="G6" s="183" t="s">
        <v>32</v>
      </c>
      <c r="H6" s="168"/>
    </row>
    <row r="7" spans="1:8" ht="45" customHeight="1">
      <c r="A7" s="74"/>
      <c r="B7" s="60" t="s">
        <v>14</v>
      </c>
      <c r="C7" s="75" t="s">
        <v>88</v>
      </c>
      <c r="D7" s="157" t="s">
        <v>80</v>
      </c>
      <c r="E7" s="79">
        <v>45391</v>
      </c>
      <c r="F7" s="79"/>
      <c r="G7" s="177" t="s">
        <v>32</v>
      </c>
      <c r="H7" s="168"/>
    </row>
    <row r="8" spans="1:8" ht="45" customHeight="1">
      <c r="A8" s="74"/>
      <c r="B8" s="60" t="s">
        <v>14</v>
      </c>
      <c r="C8" s="75" t="s">
        <v>88</v>
      </c>
      <c r="D8" s="157" t="s">
        <v>81</v>
      </c>
      <c r="E8" s="79">
        <v>45316</v>
      </c>
      <c r="F8" s="79"/>
      <c r="G8" s="177" t="s">
        <v>32</v>
      </c>
      <c r="H8" s="168"/>
    </row>
    <row r="9" spans="1:8" ht="45" customHeight="1">
      <c r="A9" s="74"/>
      <c r="B9" s="60" t="s">
        <v>14</v>
      </c>
      <c r="C9" s="75" t="s">
        <v>88</v>
      </c>
      <c r="D9" s="157" t="s">
        <v>82</v>
      </c>
      <c r="E9" s="79">
        <v>45393</v>
      </c>
      <c r="F9" s="79"/>
      <c r="G9" s="177" t="s">
        <v>32</v>
      </c>
      <c r="H9" s="168"/>
    </row>
    <row r="10" spans="1:8" s="14" customFormat="1" ht="45" customHeight="1">
      <c r="A10" s="165"/>
      <c r="B10" s="60" t="s">
        <v>14</v>
      </c>
      <c r="C10" s="75" t="s">
        <v>88</v>
      </c>
      <c r="D10" s="157" t="s">
        <v>83</v>
      </c>
      <c r="E10" s="79">
        <v>45273</v>
      </c>
      <c r="F10" s="79" t="s">
        <v>62</v>
      </c>
      <c r="G10" s="177" t="s">
        <v>32</v>
      </c>
      <c r="H10" s="168"/>
    </row>
    <row r="11" spans="1:8" s="14" customFormat="1" ht="45" customHeight="1">
      <c r="A11" s="74"/>
      <c r="B11" s="60" t="s">
        <v>14</v>
      </c>
      <c r="C11" s="75" t="s">
        <v>88</v>
      </c>
      <c r="D11" s="157" t="s">
        <v>3031</v>
      </c>
      <c r="E11" s="79">
        <v>45322</v>
      </c>
      <c r="F11" s="79"/>
      <c r="G11" s="205" t="s">
        <v>32</v>
      </c>
      <c r="H11" s="168"/>
    </row>
    <row r="12" spans="1:8" s="14" customFormat="1" ht="45" customHeight="1">
      <c r="A12" s="74"/>
      <c r="B12" s="60" t="s">
        <v>14</v>
      </c>
      <c r="C12" s="75" t="s">
        <v>88</v>
      </c>
      <c r="D12" s="157" t="s">
        <v>2584</v>
      </c>
      <c r="E12" s="79">
        <v>45322</v>
      </c>
      <c r="F12" s="79"/>
      <c r="G12" s="205" t="s">
        <v>32</v>
      </c>
      <c r="H12" s="168"/>
    </row>
    <row r="13" spans="1:8" s="14" customFormat="1" ht="45" customHeight="1">
      <c r="A13" s="74"/>
      <c r="B13" s="60" t="s">
        <v>14</v>
      </c>
      <c r="C13" s="75" t="s">
        <v>88</v>
      </c>
      <c r="D13" s="157" t="s">
        <v>3030</v>
      </c>
      <c r="E13" s="79">
        <v>45336</v>
      </c>
      <c r="F13" s="79"/>
      <c r="G13" s="205" t="s">
        <v>32</v>
      </c>
      <c r="H13" s="168"/>
    </row>
    <row r="14" spans="1:8" s="14" customFormat="1" ht="45" customHeight="1">
      <c r="A14" s="74"/>
      <c r="B14" s="60" t="s">
        <v>14</v>
      </c>
      <c r="C14" s="75" t="s">
        <v>88</v>
      </c>
      <c r="D14" s="157" t="s">
        <v>1582</v>
      </c>
      <c r="E14" s="79">
        <v>45407</v>
      </c>
      <c r="F14" s="79"/>
      <c r="G14" s="205" t="s">
        <v>32</v>
      </c>
      <c r="H14" s="168"/>
    </row>
    <row r="15" spans="1:8" s="14" customFormat="1" ht="45" customHeight="1">
      <c r="A15" s="74"/>
      <c r="B15" s="60" t="s">
        <v>14</v>
      </c>
      <c r="C15" s="75" t="s">
        <v>88</v>
      </c>
      <c r="D15" s="157" t="s">
        <v>3038</v>
      </c>
      <c r="E15" s="79">
        <v>45314</v>
      </c>
      <c r="F15" s="79"/>
      <c r="G15" s="205" t="s">
        <v>32</v>
      </c>
      <c r="H15" s="168"/>
    </row>
    <row r="16" spans="1:8" s="14" customFormat="1" ht="45" customHeight="1">
      <c r="A16" s="74"/>
      <c r="B16" s="60" t="s">
        <v>14</v>
      </c>
      <c r="C16" s="75" t="s">
        <v>88</v>
      </c>
      <c r="D16" s="157" t="s">
        <v>3039</v>
      </c>
      <c r="E16" s="79">
        <v>45314</v>
      </c>
      <c r="F16" s="79"/>
      <c r="G16" s="205" t="s">
        <v>32</v>
      </c>
      <c r="H16" s="168"/>
    </row>
    <row r="17" spans="1:8" s="14" customFormat="1" ht="45" customHeight="1">
      <c r="A17" s="74"/>
      <c r="B17" s="60" t="s">
        <v>14</v>
      </c>
      <c r="C17" s="75" t="s">
        <v>3041</v>
      </c>
      <c r="D17" s="157" t="s">
        <v>3040</v>
      </c>
      <c r="E17" s="79">
        <v>45641</v>
      </c>
      <c r="F17" s="79"/>
      <c r="G17" s="205" t="s">
        <v>32</v>
      </c>
      <c r="H17" s="168"/>
    </row>
    <row r="18" spans="1:8" s="14" customFormat="1" ht="45" customHeight="1">
      <c r="A18" s="74"/>
      <c r="B18" s="60" t="s">
        <v>14</v>
      </c>
      <c r="C18" s="75" t="s">
        <v>88</v>
      </c>
      <c r="D18" s="157" t="s">
        <v>3125</v>
      </c>
      <c r="E18" s="79">
        <v>45358</v>
      </c>
      <c r="F18" s="79"/>
      <c r="G18" s="205" t="s">
        <v>32</v>
      </c>
      <c r="H18" s="168"/>
    </row>
    <row r="19" spans="1:8" s="14" customFormat="1" ht="45" customHeight="1">
      <c r="A19" s="74"/>
      <c r="B19" s="60" t="s">
        <v>14</v>
      </c>
      <c r="C19" s="75" t="s">
        <v>88</v>
      </c>
      <c r="D19" s="157" t="s">
        <v>3168</v>
      </c>
      <c r="E19" s="79">
        <v>45357</v>
      </c>
      <c r="F19" s="79"/>
      <c r="G19" s="205" t="s">
        <v>32</v>
      </c>
      <c r="H19" s="168"/>
    </row>
    <row r="20" spans="1:8" s="14" customFormat="1" ht="45" customHeight="1">
      <c r="A20" s="74"/>
      <c r="B20" s="60" t="s">
        <v>14</v>
      </c>
      <c r="C20" s="75" t="s">
        <v>88</v>
      </c>
      <c r="D20" s="157" t="s">
        <v>3170</v>
      </c>
      <c r="E20" s="79">
        <v>45407</v>
      </c>
      <c r="F20" s="79"/>
      <c r="G20" s="205" t="s">
        <v>32</v>
      </c>
      <c r="H20" s="168"/>
    </row>
    <row r="21" spans="1:8" ht="45" customHeight="1" thickBot="1"/>
    <row r="22" spans="1:8" ht="15.75" customHeight="1" thickBot="1">
      <c r="B22" s="115" t="s">
        <v>26</v>
      </c>
      <c r="C22" s="115" t="s">
        <v>36</v>
      </c>
      <c r="D22" s="115" t="s">
        <v>37</v>
      </c>
    </row>
    <row r="23" spans="1:8" ht="45" customHeight="1">
      <c r="B23" s="74"/>
      <c r="C23" s="186" t="s">
        <v>38</v>
      </c>
      <c r="D23" s="157" t="s">
        <v>3107</v>
      </c>
    </row>
    <row r="24" spans="1:8" ht="45" customHeight="1" thickBot="1">
      <c r="A24" s="14" t="s">
        <v>266</v>
      </c>
    </row>
    <row r="25" spans="1:8" ht="15.75" customHeight="1" thickBot="1">
      <c r="C25" s="70" t="s">
        <v>84</v>
      </c>
      <c r="D25" s="70" t="s">
        <v>55</v>
      </c>
    </row>
    <row r="26" spans="1:8" ht="39.950000000000003" customHeight="1" thickBot="1">
      <c r="C26" s="72" t="s">
        <v>47</v>
      </c>
      <c r="D26" s="113" t="s">
        <v>85</v>
      </c>
    </row>
    <row r="27" spans="1:8" ht="39.950000000000003" customHeight="1" thickBot="1">
      <c r="C27" s="72" t="s">
        <v>45</v>
      </c>
      <c r="D27" s="72" t="s">
        <v>86</v>
      </c>
    </row>
    <row r="28" spans="1:8" ht="39.950000000000003" customHeight="1" thickBot="1">
      <c r="C28" s="72" t="s">
        <v>49</v>
      </c>
      <c r="D28" s="72" t="s">
        <v>87</v>
      </c>
    </row>
    <row r="29" spans="1:8" ht="39" customHeight="1" thickBot="1">
      <c r="C29" s="122" t="s">
        <v>51</v>
      </c>
      <c r="D29" s="188" t="s">
        <v>88</v>
      </c>
    </row>
    <row r="30" spans="1:8" ht="39" customHeight="1" thickBot="1">
      <c r="D30" s="160" t="s">
        <v>89</v>
      </c>
    </row>
    <row r="31" spans="1:8" ht="39" customHeight="1" thickBot="1">
      <c r="D31" s="160" t="s">
        <v>90</v>
      </c>
    </row>
    <row r="32" spans="1:8"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39" customHeight="1"/>
    <row r="52" spans="8:8" ht="39" customHeight="1"/>
    <row r="53" spans="8:8" ht="39" customHeight="1"/>
    <row r="54" spans="8:8" ht="43.5" customHeight="1"/>
    <row r="55" spans="8:8" ht="41.25" customHeight="1"/>
    <row r="56" spans="8:8" ht="34.5" customHeight="1"/>
    <row r="57" spans="8:8" ht="42.75" customHeight="1"/>
    <row r="58" spans="8:8" ht="42.75" customHeight="1"/>
    <row r="61" spans="8:8">
      <c r="H61" s="19"/>
    </row>
    <row r="63" spans="8:8">
      <c r="H63" s="33"/>
    </row>
    <row r="64" spans="8:8" ht="34.5" customHeight="1"/>
    <row r="65" ht="36.75" customHeight="1"/>
    <row r="66" ht="38.25" customHeight="1"/>
    <row r="67" ht="24" customHeight="1"/>
    <row r="68" ht="27.75" customHeight="1"/>
    <row r="69" ht="53.25" customHeight="1"/>
    <row r="70" ht="27" customHeight="1"/>
    <row r="71" ht="20.25" customHeight="1"/>
    <row r="77" ht="30" customHeight="1"/>
    <row r="78" ht="36.75" customHeight="1"/>
    <row r="79" ht="36.75" customHeight="1"/>
    <row r="80" ht="36.75" customHeight="1"/>
    <row r="81"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20 H6:H20 B23">
    <cfRule type="cellIs" dxfId="81" priority="5" operator="equal">
      <formula>"!"</formula>
    </cfRule>
  </conditionalFormatting>
  <conditionalFormatting sqref="F6:F20">
    <cfRule type="cellIs" dxfId="80" priority="2" operator="equal">
      <formula>"VEDI NOTA"</formula>
    </cfRule>
    <cfRule type="cellIs" dxfId="79" priority="3" operator="equal">
      <formula>"SCADUTA"</formula>
    </cfRule>
    <cfRule type="cellIs" dxfId="78" priority="4" operator="equal">
      <formula>"MENO DI 30 GIORNI!"</formula>
    </cfRule>
  </conditionalFormatting>
  <hyperlinks>
    <hyperlink ref="G6" r:id="rId2" xr:uid="{95005C69-2B09-724C-A0BD-8DA4EA6B7AA4}"/>
    <hyperlink ref="G7" r:id="rId3" xr:uid="{A772851B-CA61-CF49-9E32-97C9F5E7BB2C}"/>
    <hyperlink ref="G8" r:id="rId4" xr:uid="{4350FF49-2FC9-474C-A0FD-9E3E71B508B3}"/>
    <hyperlink ref="G9" r:id="rId5" xr:uid="{DF9DFB45-0C43-004C-B7E0-EE30E762D77D}"/>
    <hyperlink ref="C29" r:id="rId6" xr:uid="{F61A5EA1-0821-2347-905A-1841F0F59004}"/>
    <hyperlink ref="D28" r:id="rId7" xr:uid="{00000000-0004-0000-0400-000004000000}"/>
    <hyperlink ref="D30" r:id="rId8" xr:uid="{6D10EA3D-9DAD-4DB0-9A2B-76AF8B9A3C05}"/>
    <hyperlink ref="D29" r:id="rId9" xr:uid="{AFBC8FAA-C91A-4B59-A249-A4856EF4D811}"/>
    <hyperlink ref="C28" r:id="rId10" xr:uid="{00000000-0004-0000-0400-000005000000}"/>
    <hyperlink ref="D27" r:id="rId11" xr:uid="{00000000-0004-0000-0400-000003000000}"/>
    <hyperlink ref="C27" r:id="rId12" xr:uid="{00000000-0004-0000-0400-000002000000}"/>
    <hyperlink ref="C26" r:id="rId13" xr:uid="{00000000-0004-0000-0400-000001000000}"/>
    <hyperlink ref="D26" r:id="rId14" xr:uid="{00000000-0004-0000-0400-000000000000}"/>
    <hyperlink ref="G10" r:id="rId15" xr:uid="{6F4FB4BC-6CD0-844B-8DA9-8DE4003E3F70}"/>
    <hyperlink ref="D31" r:id="rId16" xr:uid="{1F553EAD-E296-2F4E-959F-0BB126E75C62}"/>
    <hyperlink ref="G12" r:id="rId17" xr:uid="{E80A2CD2-A9E9-CF45-8FD4-5B1587B1A044}"/>
    <hyperlink ref="G13" r:id="rId18" xr:uid="{4480DF32-EE66-A84D-8C7F-ACE9914153B1}"/>
    <hyperlink ref="G11" r:id="rId19" xr:uid="{82230BC2-B0E0-3F40-8EE7-86642163537C}"/>
    <hyperlink ref="G14" r:id="rId20" xr:uid="{116534B4-2474-5143-873E-4F69343F39FF}"/>
    <hyperlink ref="G15" r:id="rId21" xr:uid="{19906422-3876-EB46-A71B-6AECC2998181}"/>
    <hyperlink ref="G16" r:id="rId22" xr:uid="{1F245562-C241-A840-9D42-3F7D2F6351DD}"/>
    <hyperlink ref="G17" r:id="rId23" xr:uid="{BBC15FA8-42A7-A04C-BC74-01DAC8B01D9F}"/>
    <hyperlink ref="C23" r:id="rId24" xr:uid="{F6D024E2-C15A-6C41-9A79-979AABF9320B}"/>
    <hyperlink ref="G18" r:id="rId25" xr:uid="{7EAA23E0-6D35-8E40-B403-2BBCECE22440}"/>
    <hyperlink ref="G19" r:id="rId26" xr:uid="{536EA839-A0F4-7942-A4BB-1EB39A0C4D98}"/>
    <hyperlink ref="G20" r:id="rId27" xr:uid="{3D978815-E642-CF4A-A1AB-6283C6364918}"/>
  </hyperlinks>
  <pageMargins left="0.75" right="0.75" top="1" bottom="1" header="0.5" footer="0.5"/>
  <pageSetup paperSize="9" orientation="landscape" r:id="rId28"/>
  <headerFooter alignWithMargins="0"/>
  <drawing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6"/>
  <sheetViews>
    <sheetView zoomScaleNormal="100" workbookViewId="0">
      <pane ySplit="5" topLeftCell="A6" activePane="bottomLeft" state="frozen"/>
      <selection pane="bottomLeft" activeCell="C14" sqref="C14"/>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77" t="s">
        <v>23</v>
      </c>
      <c r="D2" s="251" t="s">
        <v>18</v>
      </c>
      <c r="F2" s="83"/>
      <c r="H2" s="85"/>
    </row>
    <row r="3" spans="1:8" ht="33" customHeight="1" thickBot="1">
      <c r="B3" s="59">
        <f>COUNTA(A7:A7)</f>
        <v>0</v>
      </c>
      <c r="D3" s="252"/>
      <c r="F3" s="82" t="s">
        <v>24</v>
      </c>
      <c r="H3" s="82" t="s">
        <v>25</v>
      </c>
    </row>
    <row r="4" spans="1:8" ht="13.5" customHeight="1" thickTop="1"/>
    <row r="5" spans="1:8" ht="15.75" customHeight="1" thickBot="1">
      <c r="A5" s="178" t="s">
        <v>26</v>
      </c>
      <c r="B5" s="78" t="s">
        <v>27</v>
      </c>
      <c r="C5" s="78" t="s">
        <v>28</v>
      </c>
      <c r="D5" s="78" t="s">
        <v>29</v>
      </c>
      <c r="E5" s="78" t="s">
        <v>30</v>
      </c>
      <c r="F5" s="78" t="s">
        <v>31</v>
      </c>
      <c r="G5" s="178" t="s">
        <v>91</v>
      </c>
      <c r="H5" s="178" t="s">
        <v>92</v>
      </c>
    </row>
    <row r="6" spans="1:8" ht="45" customHeight="1">
      <c r="A6" s="73"/>
      <c r="B6" s="60" t="s">
        <v>18</v>
      </c>
      <c r="C6" s="75"/>
      <c r="D6" s="61"/>
      <c r="E6" s="79"/>
      <c r="F6" s="79"/>
      <c r="G6" s="184"/>
      <c r="H6" s="131"/>
    </row>
    <row r="7" spans="1:8" ht="45" customHeight="1" thickBot="1"/>
    <row r="8" spans="1:8" ht="15.75" customHeight="1" thickBot="1">
      <c r="B8" s="115" t="s">
        <v>26</v>
      </c>
      <c r="C8" s="115" t="s">
        <v>36</v>
      </c>
      <c r="D8" s="115" t="s">
        <v>37</v>
      </c>
    </row>
    <row r="9" spans="1:8" ht="45" customHeight="1">
      <c r="B9" s="185"/>
      <c r="C9" s="228" t="s">
        <v>38</v>
      </c>
      <c r="D9" s="189" t="s">
        <v>3181</v>
      </c>
    </row>
    <row r="10" spans="1:8" ht="45" customHeight="1" thickBot="1"/>
    <row r="11" spans="1:8" ht="15.75" customHeight="1" thickBot="1">
      <c r="C11" s="70" t="s">
        <v>39</v>
      </c>
      <c r="D11" s="70" t="s">
        <v>55</v>
      </c>
    </row>
    <row r="12" spans="1:8" ht="39.950000000000003" customHeight="1" thickBot="1">
      <c r="C12" s="162" t="s">
        <v>93</v>
      </c>
      <c r="D12" s="123" t="s">
        <v>49</v>
      </c>
    </row>
    <row r="13" spans="1:8" ht="39.950000000000003" customHeight="1" thickBot="1">
      <c r="C13" s="162" t="s">
        <v>94</v>
      </c>
    </row>
    <row r="14" spans="1:8" ht="39.950000000000003" customHeight="1" thickBot="1">
      <c r="C14" s="113" t="s">
        <v>95</v>
      </c>
    </row>
    <row r="15" spans="1:8" ht="39.950000000000003" customHeight="1" thickBot="1">
      <c r="C15" s="113" t="s">
        <v>45</v>
      </c>
    </row>
    <row r="16" spans="1:8" ht="39.950000000000003" customHeight="1" thickBot="1">
      <c r="C16" s="113" t="s">
        <v>47</v>
      </c>
    </row>
    <row r="17" spans="3:3" ht="13.5" customHeight="1"/>
    <row r="18" spans="3:3" ht="71.25" customHeight="1"/>
    <row r="19" spans="3:3" ht="62.25" customHeight="1"/>
    <row r="20" spans="3:3" ht="105.75" customHeight="1"/>
    <row r="21" spans="3:3" ht="90.75" customHeight="1"/>
    <row r="22" spans="3:3" ht="67.5" customHeight="1"/>
    <row r="23" spans="3:3" ht="55.5" customHeight="1"/>
    <row r="24" spans="3:3" ht="96.75" customHeight="1">
      <c r="C24" s="20"/>
    </row>
    <row r="25" spans="3:3" ht="105.75" customHeight="1"/>
    <row r="26" spans="3:3" ht="102.75" customHeight="1"/>
    <row r="27" spans="3:3" ht="77.25" customHeight="1"/>
    <row r="28" spans="3:3" ht="64.5" customHeight="1"/>
    <row r="29" spans="3:3" ht="42.75" customHeight="1"/>
    <row r="30" spans="3:3" ht="66" customHeight="1"/>
    <row r="31" spans="3:3" ht="94.5" customHeight="1"/>
    <row r="32" spans="3:3" ht="61.5" customHeight="1"/>
    <row r="33" ht="61.5" customHeight="1"/>
    <row r="34" ht="47.25" customHeight="1"/>
    <row r="35" ht="86.25" customHeight="1"/>
    <row r="36" ht="86.25" customHeight="1"/>
  </sheetData>
  <dataConsolidate link="1"/>
  <mergeCells count="1">
    <mergeCell ref="D2:D3"/>
  </mergeCells>
  <phoneticPr fontId="0" type="noConversion"/>
  <conditionalFormatting sqref="A6 H6">
    <cfRule type="cellIs" dxfId="77" priority="5" operator="equal">
      <formula>"!"</formula>
    </cfRule>
  </conditionalFormatting>
  <conditionalFormatting sqref="B9">
    <cfRule type="cellIs" dxfId="76" priority="1" operator="equal">
      <formula>"!"</formula>
    </cfRule>
  </conditionalFormatting>
  <conditionalFormatting sqref="F6">
    <cfRule type="cellIs" dxfId="75" priority="2" operator="equal">
      <formula>"VEDI NOTA"</formula>
    </cfRule>
    <cfRule type="cellIs" dxfId="74" priority="3" operator="equal">
      <formula>"SCADUTA"</formula>
    </cfRule>
    <cfRule type="cellIs" dxfId="73" priority="4" operator="equal">
      <formula>"MENO DI 30 GIORNI!"</formula>
    </cfRule>
  </conditionalFormatting>
  <hyperlinks>
    <hyperlink ref="C16" r:id="rId1" xr:uid="{00000000-0004-0000-0500-000000000000}"/>
    <hyperlink ref="C15" r:id="rId2" xr:uid="{00000000-0004-0000-0500-000001000000}"/>
    <hyperlink ref="C12" r:id="rId3" xr:uid="{00000000-0004-0000-0500-000002000000}"/>
    <hyperlink ref="C13" r:id="rId4" xr:uid="{00000000-0004-0000-0500-000003000000}"/>
    <hyperlink ref="C14" r:id="rId5" xr:uid="{00000000-0004-0000-0500-000004000000}"/>
    <hyperlink ref="D12" r:id="rId6" xr:uid="{244D0757-2083-4F91-BB64-632662E04D57}"/>
    <hyperlink ref="C9" r:id="rId7" xr:uid="{3EF865A9-00EE-104B-B482-69EE44141A92}"/>
  </hyperlinks>
  <pageMargins left="0.75" right="0.75" top="1" bottom="1" header="0.5" footer="0.5"/>
  <pageSetup paperSize="9" orientation="portrait" horizontalDpi="300" verticalDpi="300" r:id="rId8"/>
  <headerFooter alignWithMargins="0"/>
  <drawing r:id="rId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87"/>
  <sheetViews>
    <sheetView zoomScaleNormal="100" workbookViewId="0">
      <pane ySplit="5" topLeftCell="A16" activePane="bottomLeft" state="frozen"/>
      <selection activeCell="N12" sqref="N12"/>
      <selection pane="bottomLeft" activeCell="D26" sqref="D26"/>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77" t="s">
        <v>23</v>
      </c>
      <c r="D2" s="253" t="s">
        <v>96</v>
      </c>
      <c r="F2" s="83"/>
      <c r="H2" s="85"/>
    </row>
    <row r="3" spans="1:8" ht="27" customHeight="1" thickBot="1">
      <c r="B3" s="59">
        <f>COUNTA(D6:D10)</f>
        <v>5</v>
      </c>
      <c r="D3" s="252"/>
      <c r="F3" s="82" t="s">
        <v>24</v>
      </c>
      <c r="H3" s="82" t="s">
        <v>25</v>
      </c>
    </row>
    <row r="4" spans="1:8" ht="16.5" customHeight="1" thickTop="1"/>
    <row r="5" spans="1:8" ht="15.75" customHeight="1" thickBot="1">
      <c r="A5" s="178" t="s">
        <v>26</v>
      </c>
      <c r="B5" s="178" t="s">
        <v>27</v>
      </c>
      <c r="C5" s="178" t="s">
        <v>28</v>
      </c>
      <c r="D5" s="178" t="s">
        <v>29</v>
      </c>
      <c r="E5" s="178" t="s">
        <v>30</v>
      </c>
      <c r="F5" s="178" t="s">
        <v>31</v>
      </c>
      <c r="G5" s="178" t="s">
        <v>91</v>
      </c>
      <c r="H5" s="78" t="s">
        <v>92</v>
      </c>
    </row>
    <row r="6" spans="1:8" s="14" customFormat="1" ht="45" customHeight="1">
      <c r="A6" s="165"/>
      <c r="B6" s="60" t="s">
        <v>96</v>
      </c>
      <c r="C6" s="75" t="s">
        <v>219</v>
      </c>
      <c r="D6" s="157" t="s">
        <v>98</v>
      </c>
      <c r="E6" s="79">
        <v>45307</v>
      </c>
      <c r="F6" s="79" t="s">
        <v>62</v>
      </c>
      <c r="G6" s="121" t="s">
        <v>32</v>
      </c>
      <c r="H6" s="135"/>
    </row>
    <row r="7" spans="1:8" s="14" customFormat="1" ht="45" customHeight="1">
      <c r="A7" s="165"/>
      <c r="B7" s="60" t="s">
        <v>96</v>
      </c>
      <c r="C7" s="75" t="s">
        <v>219</v>
      </c>
      <c r="D7" s="157" t="s">
        <v>100</v>
      </c>
      <c r="E7" s="79" t="s">
        <v>66</v>
      </c>
      <c r="F7" s="79" t="s">
        <v>101</v>
      </c>
      <c r="G7" s="121" t="s">
        <v>32</v>
      </c>
      <c r="H7" s="135"/>
    </row>
    <row r="8" spans="1:8" s="14" customFormat="1" ht="45" customHeight="1">
      <c r="A8" s="165"/>
      <c r="B8" s="60" t="s">
        <v>96</v>
      </c>
      <c r="C8" s="75" t="s">
        <v>3058</v>
      </c>
      <c r="D8" s="157" t="s">
        <v>103</v>
      </c>
      <c r="E8" s="79">
        <v>45300</v>
      </c>
      <c r="F8" s="79" t="s">
        <v>62</v>
      </c>
      <c r="G8" s="121" t="s">
        <v>32</v>
      </c>
      <c r="H8" s="135"/>
    </row>
    <row r="9" spans="1:8" s="14" customFormat="1" ht="45" customHeight="1">
      <c r="A9" s="74"/>
      <c r="B9" s="60" t="s">
        <v>96</v>
      </c>
      <c r="C9" s="75" t="s">
        <v>219</v>
      </c>
      <c r="D9" s="157" t="s">
        <v>3075</v>
      </c>
      <c r="E9" s="79">
        <v>45329</v>
      </c>
      <c r="F9" s="79"/>
      <c r="G9" s="186" t="s">
        <v>32</v>
      </c>
      <c r="H9" s="135"/>
    </row>
    <row r="10" spans="1:8" s="14" customFormat="1" ht="45" customHeight="1">
      <c r="A10" s="74"/>
      <c r="B10" s="60" t="s">
        <v>96</v>
      </c>
      <c r="C10" s="75" t="s">
        <v>219</v>
      </c>
      <c r="D10" s="157" t="s">
        <v>3173</v>
      </c>
      <c r="E10" s="79">
        <v>45400</v>
      </c>
      <c r="F10" s="79"/>
      <c r="G10" s="186" t="s">
        <v>32</v>
      </c>
      <c r="H10" s="135"/>
    </row>
    <row r="11" spans="1:8" ht="45" customHeight="1" thickBot="1"/>
    <row r="12" spans="1:8" ht="15.75" customHeight="1">
      <c r="B12" s="151" t="s">
        <v>26</v>
      </c>
      <c r="C12" s="151" t="s">
        <v>36</v>
      </c>
      <c r="D12" s="151" t="s">
        <v>37</v>
      </c>
    </row>
    <row r="13" spans="1:8" s="14" customFormat="1" ht="45" customHeight="1">
      <c r="B13" s="74"/>
      <c r="C13" s="186" t="s">
        <v>38</v>
      </c>
      <c r="D13" s="157" t="s">
        <v>3176</v>
      </c>
    </row>
    <row r="14" spans="1:8" s="14" customFormat="1" ht="45" customHeight="1">
      <c r="B14" s="74"/>
      <c r="C14" s="186" t="s">
        <v>38</v>
      </c>
      <c r="D14" s="157" t="s">
        <v>3177</v>
      </c>
    </row>
    <row r="15" spans="1:8" s="14" customFormat="1" ht="45" customHeight="1">
      <c r="B15" s="74"/>
      <c r="C15" s="186" t="s">
        <v>38</v>
      </c>
      <c r="D15" s="157" t="s">
        <v>3182</v>
      </c>
    </row>
    <row r="16" spans="1:8" s="14" customFormat="1" ht="45" customHeight="1">
      <c r="B16" s="74" t="s">
        <v>3115</v>
      </c>
      <c r="C16" s="186" t="s">
        <v>38</v>
      </c>
      <c r="D16" s="157" t="s">
        <v>3207</v>
      </c>
    </row>
    <row r="19" spans="3:4" ht="45" customHeight="1" thickBot="1"/>
    <row r="20" spans="3:4" ht="15.75" customHeight="1" thickBot="1">
      <c r="C20" s="70" t="s">
        <v>39</v>
      </c>
      <c r="D20" s="116" t="s">
        <v>55</v>
      </c>
    </row>
    <row r="21" spans="3:4" ht="45" customHeight="1" thickBot="1">
      <c r="C21" s="162" t="s">
        <v>102</v>
      </c>
      <c r="D21" s="113" t="s">
        <v>104</v>
      </c>
    </row>
    <row r="22" spans="3:4" ht="45" customHeight="1" thickBot="1">
      <c r="C22" s="162" t="s">
        <v>105</v>
      </c>
      <c r="D22" s="113" t="s">
        <v>106</v>
      </c>
    </row>
    <row r="23" spans="3:4" ht="45" customHeight="1" thickBot="1">
      <c r="C23" s="113" t="s">
        <v>47</v>
      </c>
      <c r="D23" s="123" t="s">
        <v>107</v>
      </c>
    </row>
    <row r="24" spans="3:4" ht="45" customHeight="1" thickBot="1">
      <c r="C24" s="113" t="s">
        <v>45</v>
      </c>
      <c r="D24" s="113" t="s">
        <v>108</v>
      </c>
    </row>
    <row r="25" spans="3:4" ht="45" customHeight="1" thickBot="1">
      <c r="C25" s="113" t="s">
        <v>51</v>
      </c>
      <c r="D25" s="123" t="s">
        <v>49</v>
      </c>
    </row>
    <row r="26" spans="3:4" ht="45" customHeight="1" thickBot="1">
      <c r="C26" s="146"/>
      <c r="D26" s="162" t="s">
        <v>109</v>
      </c>
    </row>
    <row r="27" spans="3:4" ht="12" customHeight="1"/>
    <row r="28" spans="3:4" ht="54" customHeight="1"/>
    <row r="29" spans="3:4" ht="27" customHeight="1"/>
    <row r="30" spans="3:4" ht="33.75" customHeight="1"/>
    <row r="31" spans="3:4" ht="30.75" customHeight="1"/>
    <row r="32" spans="3:4" ht="57" customHeight="1"/>
    <row r="33" ht="40.5" customHeight="1"/>
    <row r="34" ht="48.75" customHeight="1"/>
    <row r="35" ht="34.5" customHeight="1"/>
    <row r="36" ht="46.5" customHeight="1"/>
    <row r="37" ht="34.5" customHeight="1"/>
    <row r="38" ht="57.75" customHeight="1"/>
    <row r="39" ht="27" customHeight="1"/>
    <row r="40" ht="40.5" customHeight="1"/>
    <row r="41" ht="40.5" customHeight="1"/>
    <row r="42" ht="40.5" customHeight="1"/>
    <row r="43" ht="40.5" customHeight="1"/>
    <row r="44" ht="13.5" customHeight="1"/>
    <row r="45" ht="12.75" customHeight="1"/>
    <row r="86" ht="13.5" customHeight="1"/>
    <row r="87"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0 B13:B16">
    <cfRule type="cellIs" dxfId="72" priority="26" operator="equal">
      <formula>"!"</formula>
    </cfRule>
  </conditionalFormatting>
  <conditionalFormatting sqref="F6:F10">
    <cfRule type="cellIs" dxfId="71" priority="10" operator="equal">
      <formula>"VEDI NOTA"</formula>
    </cfRule>
    <cfRule type="cellIs" dxfId="70" priority="11" operator="equal">
      <formula>"SCADUTA"</formula>
    </cfRule>
    <cfRule type="cellIs" dxfId="69" priority="12" operator="equal">
      <formula>"MENO DI 30 GIORNI!"</formula>
    </cfRule>
  </conditionalFormatting>
  <hyperlinks>
    <hyperlink ref="C23" r:id="rId1" xr:uid="{00000000-0004-0000-0600-000000000000}"/>
    <hyperlink ref="C24" r:id="rId2" xr:uid="{00000000-0004-0000-0600-000001000000}"/>
    <hyperlink ref="C22" r:id="rId3" xr:uid="{00000000-0004-0000-0600-000002000000}"/>
    <hyperlink ref="C25" r:id="rId4" xr:uid="{00000000-0004-0000-0600-000008000000}"/>
    <hyperlink ref="C21" r:id="rId5" xr:uid="{1ED85911-6D81-41F1-A8D4-C0D15CDB5835}"/>
    <hyperlink ref="D21" r:id="rId6" xr:uid="{B04EC00B-587C-4C85-AF08-70E89A4F9323}"/>
    <hyperlink ref="D22" r:id="rId7" xr:uid="{F5BD7080-6D7A-43CD-BA46-D41FF9641348}"/>
    <hyperlink ref="D23" r:id="rId8" xr:uid="{B26C52B3-C509-4358-A60C-E89FCD6B9198}"/>
    <hyperlink ref="D24" r:id="rId9" xr:uid="{F4254AA8-ED32-4DF6-A07E-DC4931C028C2}"/>
    <hyperlink ref="D25" r:id="rId10" xr:uid="{86A8AFC5-8407-4906-A7EA-E113D04E55CA}"/>
    <hyperlink ref="D26" r:id="rId11" xr:uid="{17FB068B-FD20-42D3-94A7-D00990347DEA}"/>
    <hyperlink ref="G6" r:id="rId12" xr:uid="{2FAFFB82-8FFD-46EB-97E5-1F395917C4FA}"/>
    <hyperlink ref="G7" r:id="rId13" xr:uid="{7E85EADF-6CAF-4A31-9DF6-F766F81DF452}"/>
    <hyperlink ref="G8" r:id="rId14" xr:uid="{4D791650-E8E5-C04E-9371-EE874967CF85}"/>
    <hyperlink ref="G9" r:id="rId15" xr:uid="{030E1E64-6A2B-9B4E-B665-761FBFF95676}"/>
    <hyperlink ref="G10" r:id="rId16" xr:uid="{5F7CB069-B6F9-AC45-AF0E-D198B46AF274}"/>
    <hyperlink ref="C13" r:id="rId17" xr:uid="{9C9BF558-FFD2-4C4E-B70A-E831B3469436}"/>
    <hyperlink ref="C14" r:id="rId18" xr:uid="{C5D33E27-E38A-1E4D-BB0C-99CC47389D80}"/>
    <hyperlink ref="C15" r:id="rId19" xr:uid="{FE0D891F-B901-9C47-923F-12E864C4365E}"/>
    <hyperlink ref="C16" r:id="rId20" xr:uid="{DA87646A-4664-3D4B-A5FA-1726650547BC}"/>
  </hyperlinks>
  <pageMargins left="0.75" right="0.75" top="1" bottom="1" header="0.5" footer="0.5"/>
  <pageSetup paperSize="139" orientation="portrait" r:id="rId21"/>
  <headerFooter alignWithMargins="0"/>
  <drawing r:id="rId22"/>
  <legacyDrawing r:id="rId2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113"/>
  <sheetViews>
    <sheetView zoomScaleNormal="100" workbookViewId="0">
      <pane ySplit="5" topLeftCell="A36" activePane="bottomLeft" state="frozen"/>
      <selection activeCell="N12" sqref="N12"/>
      <selection pane="bottomLeft" activeCell="F2" sqref="F2"/>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77" t="s">
        <v>23</v>
      </c>
      <c r="D2" s="251" t="s">
        <v>15</v>
      </c>
      <c r="E2" s="4"/>
      <c r="F2" s="83"/>
      <c r="H2" s="85"/>
    </row>
    <row r="3" spans="1:10" ht="20.25" customHeight="1" thickBot="1">
      <c r="B3" s="59">
        <f>COUNTA(D7:D31)</f>
        <v>25</v>
      </c>
      <c r="D3" s="252"/>
      <c r="E3" s="5"/>
      <c r="F3" s="82" t="s">
        <v>24</v>
      </c>
      <c r="H3" s="82" t="s">
        <v>25</v>
      </c>
    </row>
    <row r="4" spans="1:10" ht="15.95" customHeight="1" thickTop="1">
      <c r="B4" s="1"/>
      <c r="J4" s="5"/>
    </row>
    <row r="5" spans="1:10" ht="15.75" thickBot="1">
      <c r="A5" s="178" t="s">
        <v>26</v>
      </c>
      <c r="B5" s="178" t="s">
        <v>27</v>
      </c>
      <c r="C5" s="178" t="s">
        <v>28</v>
      </c>
      <c r="D5" s="178" t="s">
        <v>29</v>
      </c>
      <c r="E5" s="178" t="s">
        <v>30</v>
      </c>
      <c r="F5" s="178" t="s">
        <v>31</v>
      </c>
      <c r="G5" s="178" t="s">
        <v>91</v>
      </c>
      <c r="H5" s="78" t="s">
        <v>33</v>
      </c>
    </row>
    <row r="6" spans="1:10" s="14" customFormat="1" ht="45" customHeight="1">
      <c r="A6" s="165"/>
      <c r="B6" s="60" t="s">
        <v>15</v>
      </c>
      <c r="C6" s="75" t="s">
        <v>219</v>
      </c>
      <c r="D6" s="157" t="s">
        <v>110</v>
      </c>
      <c r="E6" s="91" t="s">
        <v>66</v>
      </c>
      <c r="F6" s="79" t="str">
        <f ca="1">IF(ISNUMBER(TODAY()-E6)=FALSE,"VEDI NOTA",IF(E6="","",IF((E6-TODAY())&lt;1,"SCADUTA",IF((E6-TODAY())&lt;31,"MENO DI 30 GIORNI!",""))))</f>
        <v>VEDI NOTA</v>
      </c>
      <c r="G6" s="192" t="s">
        <v>32</v>
      </c>
      <c r="H6" s="135"/>
    </row>
    <row r="7" spans="1:10" s="14" customFormat="1" ht="45" customHeight="1">
      <c r="A7" s="165"/>
      <c r="B7" s="60" t="s">
        <v>15</v>
      </c>
      <c r="C7" s="75" t="s">
        <v>111</v>
      </c>
      <c r="D7" s="157" t="s">
        <v>112</v>
      </c>
      <c r="E7" s="91" t="s">
        <v>66</v>
      </c>
      <c r="F7" s="79" t="str">
        <f ca="1">IF(ISNUMBER(TODAY()-E7)=FALSE,"VEDI NOTA",IF(E7="","",IF((E7-TODAY())&lt;1,"SCADUTA",IF((E7-TODAY())&lt;31,"MENO DI 30 GIORNI!",""))))</f>
        <v>VEDI NOTA</v>
      </c>
      <c r="G7" s="192" t="s">
        <v>32</v>
      </c>
      <c r="H7" s="135"/>
    </row>
    <row r="8" spans="1:10" s="14" customFormat="1" ht="45" customHeight="1">
      <c r="A8" s="165"/>
      <c r="B8" s="60" t="s">
        <v>15</v>
      </c>
      <c r="C8" s="75" t="s">
        <v>111</v>
      </c>
      <c r="D8" s="157" t="s">
        <v>113</v>
      </c>
      <c r="E8" s="91" t="s">
        <v>66</v>
      </c>
      <c r="F8" s="79" t="str">
        <f ca="1">IF(ISNUMBER(TODAY()-E8)=FALSE,"VEDI NOTA",IF(E8="","",IF((E8-TODAY())&lt;1,"SCADUTA",IF((E8-TODAY())&lt;31,"MENO DI 30 GIORNI!",""))))</f>
        <v>VEDI NOTA</v>
      </c>
      <c r="G8" s="192" t="s">
        <v>32</v>
      </c>
      <c r="H8" s="135"/>
    </row>
    <row r="9" spans="1:10" s="14" customFormat="1" ht="45" customHeight="1">
      <c r="A9" s="165"/>
      <c r="B9" s="60" t="s">
        <v>15</v>
      </c>
      <c r="C9" s="75" t="s">
        <v>111</v>
      </c>
      <c r="D9" s="157" t="s">
        <v>114</v>
      </c>
      <c r="E9" s="91">
        <v>45280</v>
      </c>
      <c r="F9" s="79" t="s">
        <v>62</v>
      </c>
      <c r="G9" s="192" t="s">
        <v>32</v>
      </c>
      <c r="H9" s="135"/>
    </row>
    <row r="10" spans="1:10" s="14" customFormat="1" ht="45" customHeight="1">
      <c r="A10" s="165"/>
      <c r="B10" s="60" t="s">
        <v>15</v>
      </c>
      <c r="C10" s="75" t="s">
        <v>111</v>
      </c>
      <c r="D10" s="157" t="s">
        <v>115</v>
      </c>
      <c r="E10" s="91">
        <v>45565</v>
      </c>
      <c r="F10" s="79" t="str">
        <f ca="1">IF(ISNUMBER(TODAY()-E10)=FALSE,"VEDI NOTA",IF(E10="","",IF((E10-TODAY())&lt;1,"SCADUTA",IF((E10-TODAY())&lt;31,"MENO DI 30 GIORNI!",""))))</f>
        <v/>
      </c>
      <c r="G10" s="192" t="s">
        <v>32</v>
      </c>
      <c r="H10" s="135"/>
    </row>
    <row r="11" spans="1:10" s="14" customFormat="1" ht="45" customHeight="1">
      <c r="A11" s="165"/>
      <c r="B11" s="60" t="s">
        <v>15</v>
      </c>
      <c r="C11" s="75" t="s">
        <v>111</v>
      </c>
      <c r="D11" s="157" t="s">
        <v>116</v>
      </c>
      <c r="E11" s="91">
        <v>45702</v>
      </c>
      <c r="F11" s="79" t="str">
        <f ca="1">IF(ISNUMBER(TODAY()-E11)=FALSE,"VEDI NOTA",IF(E11="","",IF((E11-TODAY())&lt;1,"SCADUTA",IF((E11-TODAY())&lt;31,"MENO DI 30 GIORNI!",""))))</f>
        <v/>
      </c>
      <c r="G11" s="192" t="s">
        <v>32</v>
      </c>
      <c r="H11" s="135"/>
    </row>
    <row r="12" spans="1:10" s="14" customFormat="1" ht="45" customHeight="1">
      <c r="A12" s="165"/>
      <c r="B12" s="60" t="s">
        <v>15</v>
      </c>
      <c r="C12" s="75" t="s">
        <v>111</v>
      </c>
      <c r="D12" s="157" t="s">
        <v>117</v>
      </c>
      <c r="E12" s="91">
        <v>45567</v>
      </c>
      <c r="F12" s="79" t="str">
        <f ca="1">IF(ISNUMBER(TODAY()-E12)=FALSE,"VEDI NOTA",IF(E12="","",IF((E12-TODAY())&lt;1,"SCADUTA",IF((E12-TODAY())&lt;31,"MENO DI 30 GIORNI!",""))))</f>
        <v/>
      </c>
      <c r="G12" s="192" t="s">
        <v>32</v>
      </c>
      <c r="H12" s="135"/>
    </row>
    <row r="13" spans="1:10" s="14" customFormat="1" ht="45" customHeight="1">
      <c r="A13" s="165"/>
      <c r="B13" s="60" t="s">
        <v>15</v>
      </c>
      <c r="C13" s="75" t="s">
        <v>111</v>
      </c>
      <c r="D13" s="157" t="s">
        <v>118</v>
      </c>
      <c r="E13" s="91" t="s">
        <v>66</v>
      </c>
      <c r="F13" s="79" t="str">
        <f ca="1">IF(ISNUMBER(TODAY()-E13)=FALSE,"VEDI NOTA",IF(E13="","",IF((E13-TODAY())&lt;1,"SCADUTA",IF((E13-TODAY())&lt;31,"MENO DI 30 GIORNI!",""))))</f>
        <v>VEDI NOTA</v>
      </c>
      <c r="G13" s="192" t="s">
        <v>32</v>
      </c>
      <c r="H13" s="135"/>
    </row>
    <row r="14" spans="1:10" s="14" customFormat="1" ht="42.75" customHeight="1">
      <c r="A14" s="165"/>
      <c r="B14" s="60" t="s">
        <v>15</v>
      </c>
      <c r="C14" s="75" t="s">
        <v>219</v>
      </c>
      <c r="D14" s="157" t="s">
        <v>130</v>
      </c>
      <c r="E14" s="91" t="s">
        <v>66</v>
      </c>
      <c r="F14" s="79" t="s">
        <v>101</v>
      </c>
      <c r="G14" s="192" t="s">
        <v>32</v>
      </c>
      <c r="H14" s="159"/>
    </row>
    <row r="15" spans="1:10" s="14" customFormat="1" ht="42" customHeight="1">
      <c r="A15" s="165"/>
      <c r="B15" s="60" t="s">
        <v>15</v>
      </c>
      <c r="C15" s="75" t="s">
        <v>219</v>
      </c>
      <c r="D15" s="157" t="s">
        <v>131</v>
      </c>
      <c r="E15" s="91">
        <v>45329</v>
      </c>
      <c r="F15" s="79"/>
      <c r="G15" s="192" t="s">
        <v>32</v>
      </c>
      <c r="H15" s="159"/>
    </row>
    <row r="16" spans="1:10" s="14" customFormat="1" ht="45" customHeight="1">
      <c r="A16" s="165"/>
      <c r="B16" s="60" t="s">
        <v>15</v>
      </c>
      <c r="C16" s="75" t="s">
        <v>219</v>
      </c>
      <c r="D16" s="157" t="s">
        <v>132</v>
      </c>
      <c r="E16" s="79" t="s">
        <v>66</v>
      </c>
      <c r="F16" s="79" t="str">
        <f ca="1">IF(ISNUMBER(TODAY()-E16)=FALSE,"VEDI NOTA",IF(E16="","",IF((E16-TODAY())&lt;1,"SCADUTA",IF((E16-TODAY())&lt;31,"MENO DI 30 GIORNI!",""))))</f>
        <v>VEDI NOTA</v>
      </c>
      <c r="G16" s="121" t="s">
        <v>32</v>
      </c>
      <c r="H16" s="135"/>
    </row>
    <row r="17" spans="1:8" s="14" customFormat="1" ht="45" customHeight="1">
      <c r="A17" s="165"/>
      <c r="B17" s="60" t="s">
        <v>15</v>
      </c>
      <c r="C17" s="75" t="s">
        <v>219</v>
      </c>
      <c r="D17" s="157" t="s">
        <v>133</v>
      </c>
      <c r="E17" s="79">
        <v>45329</v>
      </c>
      <c r="F17" s="79" t="str">
        <f ca="1">IF(ISNUMBER(TODAY()-E17)=FALSE,"VEDI NOTA",IF(E17="","",IF((E17-TODAY())&lt;1,"SCADUTA",IF((E17-TODAY())&lt;31,"MENO DI 30 GIORNI!",""))))</f>
        <v/>
      </c>
      <c r="G17" s="121" t="s">
        <v>32</v>
      </c>
      <c r="H17" s="135"/>
    </row>
    <row r="18" spans="1:8" s="14" customFormat="1" ht="45" customHeight="1">
      <c r="A18" s="165"/>
      <c r="B18" s="60" t="s">
        <v>15</v>
      </c>
      <c r="C18" s="75" t="s">
        <v>90</v>
      </c>
      <c r="D18" s="157" t="s">
        <v>134</v>
      </c>
      <c r="E18" s="79">
        <v>45314</v>
      </c>
      <c r="F18" s="79" t="str">
        <f ca="1">IF(ISNUMBER(TODAY()-E18)=FALSE,"VEDI NOTA",IF(E18="","",IF((E18-TODAY())&lt;1,"SCADUTA",IF((E18-TODAY())&lt;31,"MENO DI 30 GIORNI!",""))))</f>
        <v/>
      </c>
      <c r="G18" s="167" t="s">
        <v>32</v>
      </c>
      <c r="H18" s="168"/>
    </row>
    <row r="19" spans="1:8" s="14" customFormat="1" ht="45" customHeight="1">
      <c r="A19" s="165"/>
      <c r="B19" s="60" t="s">
        <v>15</v>
      </c>
      <c r="C19" s="75" t="s">
        <v>90</v>
      </c>
      <c r="D19" s="157" t="s">
        <v>135</v>
      </c>
      <c r="E19" s="79">
        <v>45314</v>
      </c>
      <c r="F19" s="79"/>
      <c r="G19" s="192" t="s">
        <v>32</v>
      </c>
      <c r="H19" s="168"/>
    </row>
    <row r="20" spans="1:8" s="14" customFormat="1" ht="45" customHeight="1">
      <c r="A20" s="165"/>
      <c r="B20" s="60" t="s">
        <v>15</v>
      </c>
      <c r="C20" s="75" t="s">
        <v>136</v>
      </c>
      <c r="D20" s="157" t="s">
        <v>137</v>
      </c>
      <c r="E20" s="79">
        <v>45747</v>
      </c>
      <c r="F20" s="79"/>
      <c r="G20" s="167" t="s">
        <v>32</v>
      </c>
      <c r="H20" s="168"/>
    </row>
    <row r="21" spans="1:8" s="14" customFormat="1" ht="45" customHeight="1">
      <c r="A21" s="74"/>
      <c r="B21" s="60" t="s">
        <v>15</v>
      </c>
      <c r="C21" s="75" t="s">
        <v>143</v>
      </c>
      <c r="D21" s="157" t="s">
        <v>144</v>
      </c>
      <c r="E21" s="79">
        <v>45307</v>
      </c>
      <c r="F21" s="79" t="s">
        <v>62</v>
      </c>
      <c r="G21" s="167" t="s">
        <v>32</v>
      </c>
      <c r="H21" s="168"/>
    </row>
    <row r="22" spans="1:8" s="14" customFormat="1" ht="45" customHeight="1">
      <c r="A22" s="74"/>
      <c r="B22" s="60" t="s">
        <v>15</v>
      </c>
      <c r="C22" s="75" t="s">
        <v>111</v>
      </c>
      <c r="D22" s="157" t="s">
        <v>3018</v>
      </c>
      <c r="E22" s="79">
        <v>45282</v>
      </c>
      <c r="F22" s="79" t="s">
        <v>62</v>
      </c>
      <c r="G22" s="172" t="s">
        <v>32</v>
      </c>
      <c r="H22" s="168"/>
    </row>
    <row r="23" spans="1:8" s="14" customFormat="1" ht="45" customHeight="1">
      <c r="A23" s="74"/>
      <c r="B23" s="60" t="s">
        <v>15</v>
      </c>
      <c r="C23" s="75" t="s">
        <v>3054</v>
      </c>
      <c r="D23" s="157" t="s">
        <v>3055</v>
      </c>
      <c r="E23" s="79">
        <v>45291</v>
      </c>
      <c r="F23" s="79" t="s">
        <v>62</v>
      </c>
      <c r="G23" s="216" t="s">
        <v>32</v>
      </c>
      <c r="H23" s="168"/>
    </row>
    <row r="24" spans="1:8" s="14" customFormat="1" ht="45" customHeight="1">
      <c r="A24" s="74"/>
      <c r="B24" s="60" t="s">
        <v>15</v>
      </c>
      <c r="C24" s="75" t="s">
        <v>3054</v>
      </c>
      <c r="D24" s="157" t="s">
        <v>3079</v>
      </c>
      <c r="E24" s="79">
        <v>45301</v>
      </c>
      <c r="F24" s="79" t="s">
        <v>62</v>
      </c>
      <c r="G24" s="216" t="s">
        <v>32</v>
      </c>
      <c r="H24" s="168"/>
    </row>
    <row r="25" spans="1:8" s="14" customFormat="1" ht="45" customHeight="1">
      <c r="A25" s="74"/>
      <c r="B25" s="60" t="s">
        <v>15</v>
      </c>
      <c r="C25" s="75" t="s">
        <v>111</v>
      </c>
      <c r="D25" s="157" t="s">
        <v>3080</v>
      </c>
      <c r="E25" s="79">
        <v>45305</v>
      </c>
      <c r="F25" s="79" t="s">
        <v>62</v>
      </c>
      <c r="G25" s="216" t="s">
        <v>32</v>
      </c>
      <c r="H25" s="168"/>
    </row>
    <row r="26" spans="1:8" s="14" customFormat="1" ht="45" customHeight="1">
      <c r="A26" s="74"/>
      <c r="B26" s="60" t="s">
        <v>15</v>
      </c>
      <c r="C26" s="75" t="s">
        <v>111</v>
      </c>
      <c r="D26" s="157" t="s">
        <v>3106</v>
      </c>
      <c r="E26" s="79">
        <v>45307</v>
      </c>
      <c r="F26" s="79" t="s">
        <v>62</v>
      </c>
      <c r="G26" s="216" t="s">
        <v>32</v>
      </c>
      <c r="H26" s="168"/>
    </row>
    <row r="27" spans="1:8" s="14" customFormat="1" ht="45" customHeight="1">
      <c r="A27" s="74"/>
      <c r="B27" s="60" t="s">
        <v>15</v>
      </c>
      <c r="C27" s="75" t="s">
        <v>219</v>
      </c>
      <c r="D27" s="157" t="s">
        <v>3116</v>
      </c>
      <c r="E27" s="79">
        <v>45341</v>
      </c>
      <c r="F27" s="79"/>
      <c r="G27" s="216" t="s">
        <v>32</v>
      </c>
      <c r="H27" s="168"/>
    </row>
    <row r="28" spans="1:8" s="14" customFormat="1" ht="45" customHeight="1">
      <c r="A28" s="74"/>
      <c r="B28" s="60" t="s">
        <v>15</v>
      </c>
      <c r="C28" s="75" t="s">
        <v>3054</v>
      </c>
      <c r="D28" s="157" t="s">
        <v>3126</v>
      </c>
      <c r="E28" s="79">
        <v>45321</v>
      </c>
      <c r="F28" s="79"/>
      <c r="G28" s="216" t="s">
        <v>32</v>
      </c>
      <c r="H28" s="168"/>
    </row>
    <row r="29" spans="1:8" s="14" customFormat="1" ht="45" customHeight="1">
      <c r="A29" s="74"/>
      <c r="B29" s="60" t="s">
        <v>15</v>
      </c>
      <c r="C29" s="75" t="s">
        <v>219</v>
      </c>
      <c r="D29" s="157" t="s">
        <v>3167</v>
      </c>
      <c r="E29" s="79">
        <v>45329</v>
      </c>
      <c r="F29" s="79"/>
      <c r="G29" s="216" t="s">
        <v>32</v>
      </c>
      <c r="H29" s="168"/>
    </row>
    <row r="30" spans="1:8" s="14" customFormat="1" ht="45" customHeight="1">
      <c r="A30" s="74" t="s">
        <v>3115</v>
      </c>
      <c r="B30" s="60" t="s">
        <v>15</v>
      </c>
      <c r="C30" s="75" t="s">
        <v>3054</v>
      </c>
      <c r="D30" s="157" t="s">
        <v>3192</v>
      </c>
      <c r="E30" s="79">
        <v>45343</v>
      </c>
      <c r="F30" s="79"/>
      <c r="G30" s="216" t="s">
        <v>32</v>
      </c>
      <c r="H30" s="168"/>
    </row>
    <row r="31" spans="1:8" s="14" customFormat="1" ht="45" customHeight="1">
      <c r="A31" s="74" t="s">
        <v>3115</v>
      </c>
      <c r="B31" s="60" t="s">
        <v>15</v>
      </c>
      <c r="C31" s="75" t="s">
        <v>3054</v>
      </c>
      <c r="D31" s="157" t="s">
        <v>3200</v>
      </c>
      <c r="E31" s="79">
        <v>45337</v>
      </c>
      <c r="F31" s="79"/>
      <c r="G31" s="216" t="s">
        <v>32</v>
      </c>
      <c r="H31" s="168"/>
    </row>
    <row r="33" spans="1:8" ht="45" customHeight="1" thickBot="1">
      <c r="A33" s="14"/>
      <c r="B33" s="14"/>
      <c r="C33" s="14"/>
      <c r="D33" s="14"/>
      <c r="E33" s="14"/>
      <c r="F33" s="14"/>
      <c r="G33" s="14"/>
      <c r="H33" s="14"/>
    </row>
    <row r="34" spans="1:8" ht="15.75" customHeight="1">
      <c r="A34" s="14"/>
      <c r="B34" s="151" t="s">
        <v>26</v>
      </c>
      <c r="C34" s="151" t="s">
        <v>36</v>
      </c>
      <c r="D34" s="151" t="s">
        <v>37</v>
      </c>
    </row>
    <row r="35" spans="1:8" ht="48" customHeight="1">
      <c r="B35" s="74"/>
      <c r="C35" s="186" t="s">
        <v>38</v>
      </c>
      <c r="D35" s="157" t="s">
        <v>3072</v>
      </c>
    </row>
    <row r="36" spans="1:8" ht="48" customHeight="1">
      <c r="B36" s="74"/>
      <c r="C36" s="186" t="s">
        <v>38</v>
      </c>
      <c r="D36" s="157" t="s">
        <v>3109</v>
      </c>
    </row>
    <row r="37" spans="1:8" ht="45" customHeight="1" thickBot="1"/>
    <row r="38" spans="1:8" ht="15.75" customHeight="1" thickBot="1">
      <c r="B38" s="70" t="s">
        <v>39</v>
      </c>
      <c r="C38" s="254" t="s">
        <v>55</v>
      </c>
      <c r="D38" s="255"/>
    </row>
    <row r="39" spans="1:8" ht="45" customHeight="1" thickBot="1">
      <c r="B39" s="72" t="s">
        <v>47</v>
      </c>
      <c r="C39" s="256" t="s">
        <v>49</v>
      </c>
      <c r="D39" s="257"/>
    </row>
    <row r="40" spans="1:8" ht="45" customHeight="1" thickBot="1">
      <c r="B40" s="72" t="s">
        <v>45</v>
      </c>
      <c r="C40" s="256" t="s">
        <v>145</v>
      </c>
      <c r="D40" s="257"/>
    </row>
    <row r="41" spans="1:8" ht="45" customHeight="1" thickBot="1">
      <c r="B41" s="72" t="s">
        <v>146</v>
      </c>
      <c r="C41" s="256" t="s">
        <v>147</v>
      </c>
      <c r="D41" s="257"/>
    </row>
    <row r="42" spans="1:8" ht="45" customHeight="1" thickBot="1">
      <c r="B42" s="160" t="s">
        <v>148</v>
      </c>
      <c r="C42" s="190"/>
      <c r="D42" s="191"/>
    </row>
    <row r="43" spans="1:8" ht="45" customHeight="1" thickBot="1">
      <c r="B43" s="72" t="s">
        <v>51</v>
      </c>
    </row>
    <row r="44" spans="1:8" ht="45" customHeight="1" thickBot="1">
      <c r="B44" s="160" t="s">
        <v>149</v>
      </c>
    </row>
    <row r="45" spans="1:8" ht="45" customHeight="1" thickBot="1">
      <c r="B45" s="122" t="s">
        <v>136</v>
      </c>
    </row>
    <row r="46" spans="1:8" ht="51" customHeight="1">
      <c r="C46" s="164"/>
    </row>
    <row r="47" spans="1:8" ht="49.5" customHeight="1"/>
    <row r="48" spans="1:8" ht="69" customHeight="1"/>
    <row r="49" ht="57" customHeight="1"/>
    <row r="50" ht="69" customHeight="1"/>
    <row r="51" ht="70.5" customHeight="1"/>
    <row r="52" ht="50.25" customHeight="1"/>
    <row r="53" ht="45" customHeight="1"/>
    <row r="54" ht="30" customHeight="1"/>
    <row r="55" ht="44.25" customHeight="1"/>
    <row r="56" ht="30.75" customHeight="1"/>
    <row r="57" ht="47.25" customHeight="1"/>
    <row r="58" ht="47.25" customHeight="1"/>
    <row r="59" ht="24.75" customHeight="1"/>
    <row r="60" ht="30.75" customHeight="1"/>
    <row r="61" ht="26.25" customHeight="1"/>
    <row r="62" ht="27.75" customHeight="1"/>
    <row r="63" ht="35.25" customHeight="1"/>
    <row r="64" ht="36.75" customHeight="1"/>
    <row r="65" ht="36.75" customHeight="1"/>
    <row r="66" ht="64.5" customHeight="1"/>
    <row r="67" ht="64.5" customHeight="1"/>
    <row r="68" ht="64.5" customHeight="1"/>
    <row r="69" ht="64.5" customHeight="1"/>
    <row r="70" ht="30" customHeight="1"/>
    <row r="71" ht="54" customHeight="1"/>
    <row r="72" ht="54" customHeight="1"/>
    <row r="73" ht="54" customHeight="1"/>
    <row r="74" ht="54" customHeight="1"/>
    <row r="75" ht="54" customHeight="1"/>
    <row r="76" ht="54" customHeight="1"/>
    <row r="77" ht="70.5" customHeight="1"/>
    <row r="78" ht="70.5" customHeight="1"/>
    <row r="79" ht="70.5" customHeight="1"/>
    <row r="80" ht="103.5" customHeight="1"/>
    <row r="81" ht="70.5" customHeight="1"/>
    <row r="82" ht="70.5" customHeight="1"/>
    <row r="83" ht="70.5" customHeight="1"/>
    <row r="84" ht="70.5" customHeight="1"/>
    <row r="85" ht="70.5" customHeight="1"/>
    <row r="86" ht="70.5" customHeight="1"/>
    <row r="87" ht="70.5" customHeight="1"/>
    <row r="88" ht="70.5" customHeight="1"/>
    <row r="89" ht="70.5" customHeight="1"/>
    <row r="90" ht="70.5" customHeight="1"/>
    <row r="91" ht="70.5" customHeight="1"/>
    <row r="92" ht="70.5" customHeight="1"/>
    <row r="93" ht="67.5" customHeight="1"/>
    <row r="94" ht="31.5" customHeight="1"/>
    <row r="95" ht="25.5" customHeight="1"/>
    <row r="96" ht="48.75" customHeight="1"/>
    <row r="97" ht="45.75" customHeight="1"/>
    <row r="98" ht="47.25" customHeight="1"/>
    <row r="99" ht="70.5" customHeight="1"/>
    <row r="100" ht="51.75" customHeight="1"/>
    <row r="101" ht="31.5" customHeight="1"/>
    <row r="102" ht="51.75" customHeight="1"/>
    <row r="103" ht="66.75" customHeight="1"/>
    <row r="104" ht="54" customHeight="1"/>
    <row r="105" ht="53.25" customHeight="1"/>
    <row r="106" ht="51" customHeight="1"/>
    <row r="107" ht="45.75" customHeight="1"/>
    <row r="108" ht="38.25" customHeight="1"/>
    <row r="109" ht="52.5" customHeight="1"/>
    <row r="110" ht="40.5" customHeight="1"/>
    <row r="111" ht="20.25" customHeight="1"/>
    <row r="112" ht="28.5" customHeight="1"/>
    <row r="113"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38:D38"/>
    <mergeCell ref="C40:D40"/>
    <mergeCell ref="C41:D41"/>
    <mergeCell ref="D2:D3"/>
    <mergeCell ref="C39:D39"/>
  </mergeCells>
  <phoneticPr fontId="0" type="noConversion"/>
  <conditionalFormatting sqref="A6:A31 H18:H31 B35:B36">
    <cfRule type="cellIs" dxfId="68" priority="4" operator="equal">
      <formula>"!"</formula>
    </cfRule>
  </conditionalFormatting>
  <conditionalFormatting sqref="F6:F19 G18 F20:G31">
    <cfRule type="cellIs" dxfId="67" priority="1" operator="equal">
      <formula>"VEDI NOTA"</formula>
    </cfRule>
    <cfRule type="cellIs" dxfId="66" priority="2" operator="equal">
      <formula>"SCADUTA"</formula>
    </cfRule>
    <cfRule type="cellIs" dxfId="65" priority="3" operator="equal">
      <formula>"MENO DI 30 GIORNI!"</formula>
    </cfRule>
  </conditionalFormatting>
  <hyperlinks>
    <hyperlink ref="B40" r:id="rId1" xr:uid="{00000000-0004-0000-0900-000001000000}"/>
    <hyperlink ref="B39" r:id="rId2" xr:uid="{00000000-0004-0000-0900-000002000000}"/>
    <hyperlink ref="B42" r:id="rId3" xr:uid="{00000000-0004-0000-0900-000007000000}"/>
    <hyperlink ref="B41" r:id="rId4" xr:uid="{00000000-0004-0000-0900-000008000000}"/>
    <hyperlink ref="B43" r:id="rId5" xr:uid="{00000000-0004-0000-0900-00000A000000}"/>
    <hyperlink ref="C40:D40" r:id="rId6" display="DG GROW" xr:uid="{65A83B31-B5F9-43D2-8E1E-7D066FE4A367}"/>
    <hyperlink ref="C41:D41" r:id="rId7" display="EYE" xr:uid="{4F39E07D-686D-4773-8F54-C67252CED029}"/>
    <hyperlink ref="C39:D39" r:id="rId8" display="TED" xr:uid="{22578A35-CFB3-4DBD-9E55-8B02D5A69C91}"/>
    <hyperlink ref="G6" r:id="rId9" xr:uid="{7E6C3DEA-34EF-4FFF-81F9-596E3D7803D7}"/>
    <hyperlink ref="G7" r:id="rId10" xr:uid="{D446582F-99C3-4973-A186-03738CB57AA3}"/>
    <hyperlink ref="G8" r:id="rId11" xr:uid="{F503D3D8-ACA0-40BB-858A-9C2325E3934C}"/>
    <hyperlink ref="G9" r:id="rId12" xr:uid="{7C186E8E-EA6B-4FCA-BF00-7E634442F9F1}"/>
    <hyperlink ref="G10" r:id="rId13" xr:uid="{5E696E14-52BB-4558-AE81-77E3DAE27272}"/>
    <hyperlink ref="G11" r:id="rId14" xr:uid="{9ADC78E2-5927-4F37-B2C2-CC4269FAE350}"/>
    <hyperlink ref="G12" r:id="rId15" xr:uid="{F39D83B3-F80F-4157-9232-2B30DC59659A}"/>
    <hyperlink ref="G13" r:id="rId16" xr:uid="{29398D90-4040-4963-BA22-084C55A6E082}"/>
    <hyperlink ref="B44" r:id="rId17" xr:uid="{B261FFD9-57A3-49DB-98D7-F80F16399909}"/>
    <hyperlink ref="G14" r:id="rId18" xr:uid="{B9D87DBE-746E-4723-B8AA-7BCA535E1596}"/>
    <hyperlink ref="G15" r:id="rId19" xr:uid="{FB62D880-E752-4E20-AED0-245549C7E8E0}"/>
    <hyperlink ref="G16" r:id="rId20" xr:uid="{19D4F3EB-4D31-40C6-A308-47B88777E739}"/>
    <hyperlink ref="G17" r:id="rId21" xr:uid="{798BF90E-9767-4C71-B3DE-39C11CB4A7C6}"/>
    <hyperlink ref="G19" r:id="rId22" xr:uid="{43323964-56F7-CB46-9DA1-E07618774D69}"/>
    <hyperlink ref="G18" r:id="rId23" xr:uid="{A7867FC1-A855-F544-9038-6A3747FC9D99}"/>
    <hyperlink ref="G20" r:id="rId24" xr:uid="{C638DE80-A5BC-4B58-8065-4C9E8BCD19FD}"/>
    <hyperlink ref="B45" r:id="rId25" xr:uid="{6FDF6BAA-9918-4942-BD11-02101044302D}"/>
    <hyperlink ref="G21" r:id="rId26" xr:uid="{EBC7F8F1-952F-5C4E-9BA3-7F8D78ABE0B1}"/>
    <hyperlink ref="G22" r:id="rId27" xr:uid="{748993EC-F2D0-B549-B7FD-1EC71B6FB09D}"/>
    <hyperlink ref="G23" r:id="rId28" xr:uid="{0FDD9C0A-2DA9-D54F-9F9E-A4C309B1AA42}"/>
    <hyperlink ref="C35" r:id="rId29" xr:uid="{016C3690-7BFE-0C46-96EC-30E777292482}"/>
    <hyperlink ref="G24" r:id="rId30" xr:uid="{99F50B89-B17F-2C45-9B77-6A450BF9F604}"/>
    <hyperlink ref="G25" r:id="rId31" xr:uid="{662F2F3D-8F3B-BB49-B313-4D6F3FCA2139}"/>
    <hyperlink ref="G26" r:id="rId32" xr:uid="{393A7D61-61D6-5141-8CF1-DE7A5AC5DA05}"/>
    <hyperlink ref="C36" r:id="rId33" xr:uid="{B628CC79-1BD3-4442-93A9-B2518FD55A12}"/>
    <hyperlink ref="G28" r:id="rId34" xr:uid="{C056252F-36E1-7F49-9B82-E8027F236C25}"/>
    <hyperlink ref="G27" r:id="rId35" xr:uid="{2DCA8AC9-4FFE-BC43-B11E-E8540AAED6A3}"/>
    <hyperlink ref="G29" r:id="rId36" xr:uid="{A876E380-F97E-D947-8D99-D467169A69B7}"/>
    <hyperlink ref="G30" r:id="rId37" xr:uid="{FF2F1B3B-AD91-6043-86BB-F85F8AF09F3D}"/>
    <hyperlink ref="G31" r:id="rId38" xr:uid="{C173A997-8639-CD4B-8ADB-E319C17B5A8F}"/>
  </hyperlinks>
  <pageMargins left="0.75" right="0.75" top="1" bottom="1" header="0.5" footer="0.5"/>
  <pageSetup paperSize="139" orientation="portrait" r:id="rId39"/>
  <headerFooter alignWithMargins="0"/>
  <drawing r:id="rId40"/>
  <legacyDrawing r:id="rId4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55"/>
  <sheetViews>
    <sheetView zoomScaleNormal="100" workbookViewId="0">
      <pane ySplit="5" topLeftCell="A6" activePane="bottomLeft" state="frozen"/>
      <selection activeCell="N12" sqref="N12"/>
      <selection pane="bottomLeft" activeCell="C13" sqref="C13:D13"/>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77" t="s">
        <v>23</v>
      </c>
      <c r="D2" s="253" t="s">
        <v>150</v>
      </c>
      <c r="F2" s="83"/>
      <c r="H2" s="85"/>
    </row>
    <row r="3" spans="1:14" ht="30" customHeight="1" thickBot="1">
      <c r="B3" s="59">
        <f>COUNTA(D7:D7)</f>
        <v>0</v>
      </c>
      <c r="D3" s="252"/>
      <c r="F3" s="82" t="s">
        <v>24</v>
      </c>
      <c r="H3" s="82" t="s">
        <v>25</v>
      </c>
      <c r="K3" s="5"/>
    </row>
    <row r="4" spans="1:14" ht="15.75" customHeight="1" thickTop="1">
      <c r="D4" s="1"/>
      <c r="K4" s="5"/>
    </row>
    <row r="5" spans="1:14" ht="15.75" thickBot="1">
      <c r="A5" s="178" t="s">
        <v>26</v>
      </c>
      <c r="B5" s="178" t="s">
        <v>27</v>
      </c>
      <c r="C5" s="178" t="s">
        <v>28</v>
      </c>
      <c r="D5" s="178" t="s">
        <v>29</v>
      </c>
      <c r="E5" s="178" t="s">
        <v>30</v>
      </c>
      <c r="F5" s="178" t="s">
        <v>31</v>
      </c>
      <c r="G5" s="178" t="s">
        <v>91</v>
      </c>
      <c r="H5" s="78" t="s">
        <v>92</v>
      </c>
      <c r="J5" s="49"/>
    </row>
    <row r="6" spans="1:14" ht="50.1" customHeight="1">
      <c r="A6" s="74"/>
      <c r="B6" s="60" t="s">
        <v>150</v>
      </c>
      <c r="C6" s="75"/>
      <c r="D6" s="61"/>
      <c r="E6" s="139"/>
      <c r="F6" s="79"/>
      <c r="G6" s="192"/>
      <c r="H6" s="135"/>
    </row>
    <row r="7" spans="1:14" ht="45" customHeight="1" thickBot="1">
      <c r="B7" s="26"/>
      <c r="C7" s="6"/>
      <c r="E7" s="42"/>
      <c r="F7" s="42"/>
      <c r="G7" s="42"/>
    </row>
    <row r="8" spans="1:14" ht="15.75" customHeight="1" thickBot="1">
      <c r="B8" s="115" t="s">
        <v>26</v>
      </c>
      <c r="C8" s="115" t="s">
        <v>36</v>
      </c>
      <c r="D8" s="115" t="s">
        <v>37</v>
      </c>
      <c r="E8" s="42"/>
      <c r="F8" s="42"/>
      <c r="G8" s="42"/>
      <c r="H8" s="42"/>
      <c r="I8" s="42"/>
      <c r="J8" s="42"/>
      <c r="K8" s="42"/>
      <c r="L8" s="42"/>
    </row>
    <row r="9" spans="1:14" ht="45" customHeight="1">
      <c r="B9" s="185"/>
      <c r="C9" s="187"/>
      <c r="D9" s="189"/>
      <c r="J9" s="42"/>
      <c r="K9" s="42"/>
      <c r="L9" s="42"/>
      <c r="M9" s="42"/>
      <c r="N9" s="42"/>
    </row>
    <row r="10" spans="1:14" ht="45" customHeight="1" thickBot="1">
      <c r="B10" s="6"/>
      <c r="J10" s="42"/>
      <c r="K10" s="42"/>
      <c r="L10" s="42"/>
      <c r="M10" s="42"/>
      <c r="N10" s="42"/>
    </row>
    <row r="11" spans="1:14" ht="15.75" customHeight="1" thickBot="1">
      <c r="B11" s="70" t="s">
        <v>39</v>
      </c>
      <c r="C11" s="254" t="s">
        <v>55</v>
      </c>
      <c r="D11" s="255"/>
      <c r="G11" s="42"/>
      <c r="I11" s="42"/>
      <c r="J11" s="42"/>
      <c r="K11" s="42"/>
      <c r="L11" s="42"/>
      <c r="M11" s="42"/>
      <c r="N11" s="42"/>
    </row>
    <row r="12" spans="1:14" ht="39.950000000000003" customHeight="1" thickBot="1">
      <c r="A12" s="14"/>
      <c r="B12" s="72" t="s">
        <v>45</v>
      </c>
      <c r="C12" s="256" t="s">
        <v>151</v>
      </c>
      <c r="D12" s="257"/>
      <c r="G12" s="42"/>
      <c r="I12" s="42"/>
      <c r="J12" s="42"/>
      <c r="K12" s="42"/>
      <c r="L12" s="42"/>
      <c r="M12" s="42"/>
      <c r="N12" s="42"/>
    </row>
    <row r="13" spans="1:14" ht="39.950000000000003" customHeight="1" thickBot="1">
      <c r="A13" s="14"/>
      <c r="B13" s="72" t="s">
        <v>47</v>
      </c>
      <c r="C13" s="258" t="s">
        <v>152</v>
      </c>
      <c r="D13" s="259"/>
      <c r="G13" s="42"/>
      <c r="H13" s="42"/>
      <c r="I13" s="42"/>
      <c r="J13" s="42"/>
      <c r="K13" s="42"/>
      <c r="L13" s="42"/>
      <c r="M13" s="42"/>
      <c r="N13" s="42"/>
    </row>
    <row r="14" spans="1:14" ht="39.950000000000003" customHeight="1" thickBot="1">
      <c r="A14" s="14"/>
      <c r="B14" s="72" t="s">
        <v>49</v>
      </c>
      <c r="C14" s="14"/>
      <c r="D14" s="14"/>
      <c r="F14" s="42"/>
      <c r="G14" s="42"/>
      <c r="H14" s="42"/>
      <c r="I14" s="42"/>
      <c r="J14" s="42"/>
      <c r="K14" s="42"/>
      <c r="L14" s="42"/>
      <c r="M14" s="42"/>
      <c r="N14" s="42"/>
    </row>
    <row r="15" spans="1:14" ht="36.75" customHeight="1">
      <c r="A15" s="14"/>
      <c r="B15" s="14"/>
      <c r="C15" s="14"/>
      <c r="D15" s="14"/>
      <c r="F15" s="42"/>
      <c r="G15" s="42"/>
      <c r="H15" s="42"/>
      <c r="I15" s="42"/>
      <c r="J15" s="42"/>
      <c r="K15" s="42"/>
      <c r="L15" s="42"/>
      <c r="M15" s="42"/>
      <c r="N15" s="42"/>
    </row>
    <row r="16" spans="1:14" ht="36.75" customHeight="1">
      <c r="A16" s="14"/>
      <c r="B16" s="14"/>
      <c r="C16" s="14"/>
      <c r="D16" s="14"/>
      <c r="E16" s="42"/>
      <c r="F16" s="42"/>
      <c r="G16" s="42"/>
      <c r="H16" s="42"/>
      <c r="I16" s="42"/>
      <c r="J16" s="42"/>
      <c r="K16" s="42"/>
      <c r="L16" s="42"/>
      <c r="M16" s="42"/>
      <c r="N16" s="42"/>
    </row>
    <row r="17" spans="5:14" ht="24" customHeight="1">
      <c r="E17" s="42"/>
      <c r="F17" s="42"/>
      <c r="H17" s="42"/>
      <c r="I17" s="42"/>
      <c r="J17" s="42"/>
      <c r="K17" s="42"/>
      <c r="L17" s="42"/>
      <c r="M17" s="42"/>
      <c r="N17" s="42"/>
    </row>
    <row r="18" spans="5:14" ht="30" customHeight="1">
      <c r="E18" s="42"/>
      <c r="F18" s="42"/>
      <c r="H18" s="42"/>
      <c r="I18" s="42"/>
      <c r="J18" s="42"/>
      <c r="K18" s="42"/>
      <c r="L18" s="42"/>
      <c r="M18" s="42"/>
      <c r="N18" s="42"/>
    </row>
    <row r="19" spans="5:14" ht="41.25" customHeight="1">
      <c r="E19" s="42"/>
      <c r="F19" s="42"/>
      <c r="G19" s="42"/>
      <c r="H19" s="42"/>
      <c r="I19" s="42"/>
      <c r="J19" s="42"/>
      <c r="K19" s="42"/>
      <c r="L19" s="42"/>
      <c r="M19" s="42"/>
      <c r="N19" s="42"/>
    </row>
    <row r="20" spans="5:14" ht="63.75" customHeight="1">
      <c r="E20" s="42"/>
      <c r="F20" s="42"/>
      <c r="G20" s="42"/>
      <c r="H20" s="42"/>
      <c r="I20" s="42"/>
      <c r="J20" s="42"/>
      <c r="K20" s="42"/>
      <c r="L20" s="42"/>
      <c r="M20" s="42"/>
      <c r="N20" s="42"/>
    </row>
    <row r="21" spans="5:14" ht="63.75" customHeight="1">
      <c r="H21" s="42"/>
      <c r="I21" s="42"/>
      <c r="J21" s="42"/>
      <c r="K21" s="42"/>
      <c r="L21" s="42"/>
      <c r="M21" s="42"/>
      <c r="N21" s="42"/>
    </row>
    <row r="22" spans="5:14" ht="63.75" customHeight="1">
      <c r="H22" s="42"/>
      <c r="I22" s="42"/>
      <c r="J22" s="42"/>
      <c r="K22" s="42"/>
      <c r="L22" s="42"/>
      <c r="M22" s="42"/>
      <c r="N22" s="42"/>
    </row>
    <row r="23" spans="5:14" ht="63.75" customHeight="1">
      <c r="H23" s="42"/>
      <c r="I23" s="42"/>
      <c r="J23" s="42"/>
      <c r="K23" s="42"/>
      <c r="L23" s="42"/>
      <c r="M23" s="42"/>
      <c r="N23" s="42"/>
    </row>
    <row r="24" spans="5:14" ht="63.75" customHeight="1">
      <c r="H24" s="42"/>
      <c r="I24" s="42"/>
      <c r="J24" s="42"/>
      <c r="K24" s="42"/>
      <c r="L24" s="42"/>
      <c r="M24" s="42"/>
      <c r="N24" s="42"/>
    </row>
    <row r="25" spans="5:14" ht="118.5" customHeight="1">
      <c r="H25" s="42"/>
      <c r="I25" s="42"/>
      <c r="J25" s="42"/>
      <c r="K25" s="42"/>
      <c r="L25" s="42"/>
      <c r="M25" s="42"/>
      <c r="N25" s="42"/>
    </row>
    <row r="26" spans="5:14" ht="69.75" customHeight="1">
      <c r="H26" s="42"/>
      <c r="I26" s="42"/>
      <c r="J26" s="42"/>
      <c r="K26" s="42"/>
      <c r="L26" s="42"/>
      <c r="M26" s="42"/>
      <c r="N26" s="42"/>
    </row>
    <row r="27" spans="5:14" ht="69.75" customHeight="1">
      <c r="H27" s="42"/>
      <c r="I27" s="42"/>
      <c r="J27" s="42"/>
      <c r="K27" s="42"/>
      <c r="L27" s="42"/>
      <c r="M27" s="42"/>
      <c r="N27" s="42"/>
    </row>
    <row r="28" spans="5:14" ht="42" customHeight="1">
      <c r="H28" s="42"/>
      <c r="I28" s="42"/>
      <c r="J28" s="42"/>
      <c r="K28" s="42"/>
      <c r="L28" s="42"/>
      <c r="M28" s="42"/>
      <c r="N28" s="42"/>
    </row>
    <row r="29" spans="5:14" ht="54" customHeight="1">
      <c r="H29" s="42"/>
      <c r="I29" s="42"/>
      <c r="J29" s="42"/>
      <c r="K29" s="42"/>
      <c r="L29" s="42"/>
      <c r="M29" s="42"/>
      <c r="N29" s="42"/>
    </row>
    <row r="30" spans="5:14" ht="54" customHeight="1">
      <c r="H30" s="42"/>
      <c r="I30" s="42"/>
      <c r="J30" s="42"/>
      <c r="K30" s="42"/>
      <c r="L30" s="42"/>
      <c r="M30" s="42"/>
      <c r="N30" s="42"/>
    </row>
    <row r="31" spans="5:14" ht="54" customHeight="1">
      <c r="H31" s="42"/>
      <c r="I31" s="42"/>
      <c r="J31" s="42"/>
      <c r="K31" s="42"/>
      <c r="L31" s="42"/>
      <c r="M31" s="42"/>
      <c r="N31" s="42"/>
    </row>
    <row r="32" spans="5:14" ht="54" customHeight="1">
      <c r="H32" s="42"/>
      <c r="I32" s="42"/>
      <c r="J32" s="42"/>
      <c r="K32" s="42"/>
      <c r="L32" s="42"/>
      <c r="M32" s="42"/>
      <c r="N32" s="42"/>
    </row>
    <row r="33" spans="8:14" ht="54" customHeight="1">
      <c r="H33" s="42"/>
      <c r="I33" s="42"/>
      <c r="J33" s="42"/>
      <c r="K33" s="42"/>
      <c r="L33" s="42"/>
      <c r="M33" s="42"/>
      <c r="N33" s="42"/>
    </row>
    <row r="34" spans="8:14" ht="54" customHeight="1">
      <c r="H34" s="42"/>
      <c r="I34" s="42"/>
      <c r="J34" s="42"/>
      <c r="K34" s="42"/>
      <c r="L34" s="42"/>
      <c r="M34" s="42"/>
      <c r="N34" s="42"/>
    </row>
    <row r="35" spans="8:14" ht="54" customHeight="1">
      <c r="H35" s="42"/>
      <c r="I35" s="42"/>
      <c r="J35" s="42"/>
      <c r="K35" s="42"/>
      <c r="L35" s="42"/>
      <c r="M35" s="42"/>
      <c r="N35" s="42"/>
    </row>
    <row r="36" spans="8:14" ht="54" customHeight="1">
      <c r="H36" s="42"/>
      <c r="I36" s="42"/>
      <c r="J36" s="42"/>
      <c r="K36" s="42"/>
      <c r="L36" s="42"/>
      <c r="M36" s="42"/>
      <c r="N36" s="42"/>
    </row>
    <row r="37" spans="8:14">
      <c r="H37" s="42"/>
      <c r="I37" s="42"/>
    </row>
    <row r="38" spans="8:14" ht="24.75" customHeight="1">
      <c r="H38" s="42"/>
      <c r="I38" s="42"/>
    </row>
    <row r="39" spans="8:14">
      <c r="H39" s="42"/>
      <c r="I39" s="42"/>
    </row>
    <row r="40" spans="8:14" ht="24.75" customHeight="1">
      <c r="H40" s="42"/>
      <c r="I40" s="42"/>
    </row>
    <row r="41" spans="8:14" ht="85.5" customHeight="1">
      <c r="H41" s="42"/>
      <c r="I41" s="42"/>
    </row>
    <row r="42" spans="8:14" ht="54" customHeight="1">
      <c r="H42" s="42"/>
      <c r="I42" s="42"/>
      <c r="J42" s="42"/>
      <c r="K42" s="42"/>
      <c r="L42" s="42"/>
      <c r="M42" s="42"/>
      <c r="N42" s="42"/>
    </row>
    <row r="43" spans="8:14" ht="54" customHeight="1">
      <c r="H43" s="42"/>
      <c r="I43" s="42"/>
      <c r="J43" s="42"/>
      <c r="K43" s="42"/>
      <c r="L43" s="42"/>
      <c r="M43" s="42"/>
      <c r="N43" s="42"/>
    </row>
    <row r="44" spans="8:14" ht="54" customHeight="1">
      <c r="H44" s="42"/>
      <c r="I44" s="42"/>
      <c r="J44" s="42"/>
      <c r="K44" s="42"/>
      <c r="L44" s="42"/>
      <c r="M44" s="42"/>
      <c r="N44" s="42"/>
    </row>
    <row r="45" spans="8:14">
      <c r="H45" s="42"/>
      <c r="I45" s="42"/>
    </row>
    <row r="46" spans="8:14">
      <c r="H46" s="42"/>
    </row>
    <row r="47" spans="8:14">
      <c r="H47" s="42"/>
    </row>
    <row r="48" spans="8:14">
      <c r="H48" s="42"/>
    </row>
    <row r="49" spans="8:8">
      <c r="H49" s="42"/>
    </row>
    <row r="50" spans="8:8">
      <c r="H50" s="42"/>
    </row>
    <row r="51" spans="8:8">
      <c r="H51" s="42"/>
    </row>
    <row r="52" spans="8:8">
      <c r="H52" s="42"/>
    </row>
    <row r="53" spans="8:8">
      <c r="H53" s="42"/>
    </row>
    <row r="54" spans="8:8">
      <c r="H54" s="42"/>
    </row>
    <row r="55" spans="8:8">
      <c r="H55" s="42"/>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1:D11"/>
    <mergeCell ref="C12:D12"/>
    <mergeCell ref="C13:D13"/>
  </mergeCells>
  <phoneticPr fontId="0" type="noConversion"/>
  <conditionalFormatting sqref="A6">
    <cfRule type="cellIs" dxfId="64" priority="1" operator="equal">
      <formula>"!"</formula>
    </cfRule>
  </conditionalFormatting>
  <conditionalFormatting sqref="B9">
    <cfRule type="cellIs" dxfId="63" priority="63" operator="equal">
      <formula>"!"</formula>
    </cfRule>
  </conditionalFormatting>
  <conditionalFormatting sqref="F6">
    <cfRule type="cellIs" dxfId="62" priority="2" operator="equal">
      <formula>"VEDI NOTA"</formula>
    </cfRule>
    <cfRule type="cellIs" dxfId="61" priority="3" operator="equal">
      <formula>"SCADUTA"</formula>
    </cfRule>
    <cfRule type="cellIs" dxfId="60" priority="4" operator="equal">
      <formula>"MENO DI 30 GIORNI!"</formula>
    </cfRule>
  </conditionalFormatting>
  <hyperlinks>
    <hyperlink ref="B13" r:id="rId1" xr:uid="{00000000-0004-0000-0700-000001000000}"/>
    <hyperlink ref="B12" r:id="rId2" xr:uid="{00000000-0004-0000-0700-000002000000}"/>
    <hyperlink ref="B14" r:id="rId3" xr:uid="{00000000-0004-0000-0700-000003000000}"/>
    <hyperlink ref="C12:D12" r:id="rId4" display="OLAF" xr:uid="{3E917FFD-BC48-4C82-8444-0C70AF153656}"/>
    <hyperlink ref="C13:D13" r:id="rId5" display="DG ECFIN"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6" ma:contentTypeDescription="Create a new document." ma:contentTypeScope="" ma:versionID="471a6f9926ce2904fdc0c57c3c01f98a">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dcc04c21c65eb7943d0425fb24ef36a6"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85969EF-9CDC-499E-9F96-CFABEBFCD8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4a55a858-8dcc-455d-8789-9beb30014d9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2023-12-18T14:22:49Z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