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comments11.xml" ContentType="application/vnd.openxmlformats-officedocument.spreadsheetml.comments+xml"/>
  <Override PartName="/xl/drawings/drawing25.xml" ContentType="application/vnd.openxmlformats-officedocument.drawing+xml"/>
  <Override PartName="/xl/comments12.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3.xml" ContentType="application/vnd.openxmlformats-officedocument.spreadsheetml.comments+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comments15.xml" ContentType="application/vnd.openxmlformats-officedocument.spreadsheetml.comments+xml"/>
  <Override PartName="/xl/drawings/drawing29.xml" ContentType="application/vnd.openxmlformats-officedocument.drawing+xml"/>
  <Override PartName="/xl/comments16.xml" ContentType="application/vnd.openxmlformats-officedocument.spreadsheetml.comments+xml"/>
  <Override PartName="/xl/drawings/drawing30.xml" ContentType="application/vnd.openxmlformats-officedocument.drawing+xml"/>
  <Override PartName="/xl/comments17.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8.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9.xml" ContentType="application/vnd.openxmlformats-officedocument.spreadsheetml.comments+xml"/>
  <Override PartName="/xl/drawings/drawing35.xml" ContentType="application/vnd.openxmlformats-officedocument.drawing+xml"/>
  <Override PartName="/xl/comments2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unioncamereeuropa-my.sharepoint.com/personal/stefano_dessi_unioncamere-europa_eu/Documents/Desktop/MON BANDI e CAMERE PUBBLICHE/"/>
    </mc:Choice>
  </mc:AlternateContent>
  <xr:revisionPtr revIDLastSave="0" documentId="13_ncr:1_{92B1ADEC-62DC-4E72-9669-90B636469043}" xr6:coauthVersionLast="47" xr6:coauthVersionMax="47" xr10:uidLastSave="{00000000-0000-0000-0000-000000000000}"/>
  <bookViews>
    <workbookView xWindow="-120" yWindow="-120" windowWidth="29040" windowHeight="1584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 r:id="rId38"/>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8"/>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N18" i="1"/>
  <c r="F10" i="21"/>
  <c r="B3" i="18"/>
  <c r="F23" i="18"/>
  <c r="B16" i="1"/>
  <c r="B3" i="16"/>
  <c r="B24" i="1"/>
  <c r="B3" i="10"/>
  <c r="F32" i="10"/>
  <c r="F31" i="10"/>
  <c r="F29" i="10"/>
  <c r="F28" i="10"/>
  <c r="F27" i="10"/>
  <c r="B3" i="3"/>
  <c r="B3" i="5"/>
  <c r="F10" i="5"/>
  <c r="F9" i="21"/>
  <c r="F22" i="18"/>
  <c r="F7" i="3"/>
  <c r="B3" i="12"/>
  <c r="F9" i="5"/>
  <c r="F21" i="18"/>
  <c r="F63" i="11"/>
  <c r="F20" i="18"/>
  <c r="F62" i="11"/>
  <c r="B3" i="9"/>
  <c r="N22" i="1"/>
  <c r="F9" i="12"/>
  <c r="F61" i="11"/>
  <c r="F60" i="11"/>
  <c r="F23" i="10"/>
  <c r="F59" i="11"/>
  <c r="F8" i="21"/>
  <c r="F8" i="12"/>
  <c r="F19" i="18"/>
  <c r="F18" i="18"/>
  <c r="F58" i="11"/>
  <c r="F22" i="10"/>
  <c r="F21" i="10"/>
  <c r="F20" i="10"/>
  <c r="F57" i="11"/>
  <c r="F56" i="11"/>
  <c r="F6" i="3"/>
  <c r="F55" i="11"/>
  <c r="F54" i="11"/>
  <c r="F17" i="18"/>
  <c r="F19" i="10"/>
  <c r="F53" i="11"/>
  <c r="F50" i="11"/>
  <c r="F52" i="11"/>
  <c r="F18" i="10"/>
  <c r="F16" i="18"/>
  <c r="F51" i="11"/>
  <c r="F7" i="12"/>
  <c r="F15" i="18"/>
  <c r="F49" i="11"/>
  <c r="F48" i="11"/>
  <c r="F17" i="10"/>
  <c r="F16" i="10"/>
  <c r="F47" i="11"/>
  <c r="F46" i="11"/>
  <c r="F45" i="11"/>
  <c r="F44" i="11"/>
  <c r="F43" i="11"/>
  <c r="F14" i="18"/>
  <c r="F15" i="10"/>
  <c r="F14" i="10"/>
  <c r="F7" i="21"/>
  <c r="F6" i="21"/>
  <c r="F42" i="11"/>
  <c r="F13" i="18"/>
  <c r="F12" i="18"/>
  <c r="F13" i="10"/>
  <c r="F41" i="11"/>
  <c r="F40" i="11"/>
  <c r="F39" i="11"/>
  <c r="F8" i="5"/>
  <c r="H20" i="1"/>
  <c r="F11" i="18"/>
  <c r="F38" i="11"/>
  <c r="F37" i="11"/>
  <c r="F10" i="18"/>
  <c r="F12" i="10"/>
  <c r="F11" i="10"/>
  <c r="F36" i="11"/>
  <c r="F35" i="11"/>
  <c r="F34" i="11"/>
  <c r="F10" i="10"/>
  <c r="H22" i="1"/>
  <c r="F9" i="18"/>
  <c r="F33" i="11"/>
  <c r="F32" i="11"/>
  <c r="F31" i="11"/>
  <c r="F30" i="11"/>
  <c r="F29" i="11"/>
  <c r="F28" i="11"/>
  <c r="N20" i="1"/>
  <c r="B3" i="6"/>
  <c r="F27" i="11"/>
  <c r="F26" i="11"/>
  <c r="F25" i="11"/>
  <c r="B3" i="8"/>
  <c r="F24" i="11"/>
  <c r="F23" i="11"/>
  <c r="F8" i="18"/>
  <c r="F11" i="8"/>
  <c r="B18" i="1"/>
  <c r="F7" i="18"/>
  <c r="F22" i="11"/>
  <c r="F21" i="11"/>
  <c r="F20" i="11"/>
  <c r="F7" i="5"/>
  <c r="B3" i="22"/>
  <c r="F6" i="22"/>
  <c r="F10" i="8"/>
  <c r="F19" i="11"/>
  <c r="B3" i="19"/>
  <c r="F18" i="11"/>
  <c r="F6" i="18"/>
  <c r="F9" i="10"/>
  <c r="F8" i="10"/>
  <c r="F17" i="11"/>
  <c r="F16" i="11"/>
  <c r="F15" i="11"/>
  <c r="F14" i="11"/>
  <c r="F12" i="11"/>
  <c r="F13" i="11"/>
  <c r="F6" i="20"/>
  <c r="F9" i="8"/>
  <c r="F8" i="8"/>
  <c r="F6" i="11"/>
  <c r="B3" i="15"/>
  <c r="F6" i="14"/>
  <c r="F11" i="11"/>
  <c r="F10" i="11"/>
  <c r="F9" i="11"/>
  <c r="V11" i="1"/>
  <c r="F6" i="12"/>
  <c r="B3" i="7"/>
  <c r="B3" i="20" l="1"/>
  <c r="F14" i="1" s="1"/>
  <c r="F8" i="11"/>
  <c r="F7" i="11"/>
  <c r="B3" i="14" l="1"/>
  <c r="F7" i="8" l="1"/>
  <c r="V9" i="1" l="1"/>
  <c r="D305" i="32" l="1"/>
  <c r="D304" i="32"/>
  <c r="E70" i="31"/>
  <c r="D52" i="28"/>
  <c r="F6" i="8" l="1"/>
  <c r="B3" i="21" l="1"/>
  <c r="R24" i="1" l="1"/>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7" authorId="0" shapeId="0" xr:uid="{15AD5622-287D-4AA2-B62F-797B956A7EF3}">
      <text>
        <r>
          <rPr>
            <b/>
            <sz val="9"/>
            <color rgb="FF000000"/>
            <rFont val="Tahoma"/>
            <family val="2"/>
          </rPr>
          <t>Call PLP:</t>
        </r>
        <r>
          <rPr>
            <sz val="9"/>
            <color rgb="FF000000"/>
            <rFont val="Tahoma"/>
            <family val="2"/>
          </rPr>
          <t xml:space="preserve">
07/09/2023
</t>
        </r>
        <r>
          <rPr>
            <b/>
            <sz val="9"/>
            <color rgb="FF000000"/>
            <rFont val="Tahoma"/>
            <family val="2"/>
          </rPr>
          <t>Call SAP-CLIMA:</t>
        </r>
        <r>
          <rPr>
            <sz val="9"/>
            <color rgb="FF000000"/>
            <rFont val="Tahoma"/>
            <family val="2"/>
          </rPr>
          <t xml:space="preserve">
21/09/2023
</t>
        </r>
        <r>
          <rPr>
            <b/>
            <sz val="9"/>
            <color rgb="FF000000"/>
            <rFont val="Tahoma"/>
            <family val="2"/>
          </rPr>
          <t>Call STRAT - 2 stage:</t>
        </r>
        <r>
          <rPr>
            <sz val="9"/>
            <color rgb="FF000000"/>
            <rFont val="Tahoma"/>
            <family val="2"/>
          </rPr>
          <t xml:space="preserve">
05/09/2023
05/03/2024
</t>
        </r>
        <r>
          <rPr>
            <b/>
            <sz val="9"/>
            <color rgb="FF000000"/>
            <rFont val="Tahoma"/>
            <family val="2"/>
          </rPr>
          <t xml:space="preserve">Call TA-R:
</t>
        </r>
        <r>
          <rPr>
            <sz val="9"/>
            <color rgb="FF000000"/>
            <rFont val="Tahoma"/>
            <family val="2"/>
          </rPr>
          <t>27/07/2023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arian</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 ref="F42" authorId="2" shapeId="0" xr:uid="{44EF95A8-35F2-4BE9-971C-75EB172003F9}">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De Luca</author>
  </authors>
  <commentList>
    <comment ref="F6" authorId="0" shapeId="0" xr:uid="{5F53A66C-EFA0-4DBB-A0D4-C88C4796961C}">
      <text>
        <r>
          <rPr>
            <b/>
            <sz val="9"/>
            <color indexed="81"/>
            <rFont val="Tahoma"/>
            <family val="2"/>
          </rPr>
          <t>Scadenze:</t>
        </r>
        <r>
          <rPr>
            <sz val="9"/>
            <color indexed="81"/>
            <rFont val="Tahoma"/>
            <family val="2"/>
          </rPr>
          <t xml:space="preserve">
07/06/2023 </t>
        </r>
        <r>
          <rPr>
            <b/>
            <sz val="9"/>
            <color indexed="81"/>
            <rFont val="Tahoma"/>
            <family val="2"/>
          </rPr>
          <t>SCADUTA</t>
        </r>
        <r>
          <rPr>
            <sz val="9"/>
            <color indexed="81"/>
            <rFont val="Tahoma"/>
            <family val="2"/>
          </rPr>
          <t xml:space="preserve">
21/06/2023 </t>
        </r>
        <r>
          <rPr>
            <b/>
            <sz val="9"/>
            <color indexed="81"/>
            <rFont val="Tahoma"/>
            <family val="2"/>
          </rPr>
          <t>SCADUTA</t>
        </r>
        <r>
          <rPr>
            <sz val="9"/>
            <color indexed="81"/>
            <rFont val="Tahoma"/>
            <family val="2"/>
          </rPr>
          <t xml:space="preserve">
05/07/2023 </t>
        </r>
        <r>
          <rPr>
            <b/>
            <sz val="9"/>
            <color indexed="81"/>
            <rFont val="Tahoma"/>
            <family val="2"/>
          </rPr>
          <t>SCADUTA</t>
        </r>
        <r>
          <rPr>
            <sz val="9"/>
            <color indexed="81"/>
            <rFont val="Tahoma"/>
            <family val="2"/>
          </rPr>
          <t xml:space="preserve">
19/07/2023 </t>
        </r>
        <r>
          <rPr>
            <b/>
            <sz val="9"/>
            <color indexed="81"/>
            <rFont val="Tahoma"/>
            <family val="2"/>
          </rPr>
          <t>SCADUTA</t>
        </r>
        <r>
          <rPr>
            <sz val="9"/>
            <color indexed="81"/>
            <rFont val="Tahoma"/>
            <family val="2"/>
          </rPr>
          <t xml:space="preserve">
02/08/2023
16/08/2023
06/09/2023 
20/09/2023  
04/10/2023  
18/10/2023 
01/11/2023
15/11/2023 
06/12/2023
20/12/2023 
03/01/2024
17/01/2024</t>
        </r>
      </text>
    </comment>
    <comment ref="F7" authorId="0" shapeId="0" xr:uid="{C2D22EC5-ACBB-47AD-8653-EE433937D34B}">
      <text>
        <r>
          <rPr>
            <b/>
            <sz val="9"/>
            <color indexed="81"/>
            <rFont val="Tahoma"/>
            <family val="2"/>
          </rPr>
          <t>Marco De Luca:</t>
        </r>
        <r>
          <rPr>
            <sz val="9"/>
            <color indexed="81"/>
            <rFont val="Tahoma"/>
            <family val="2"/>
          </rPr>
          <t xml:space="preserve">
30/08/2023
30/12/2023
30/01/2024 
30/04/2024 </t>
        </r>
      </text>
    </comment>
    <comment ref="F8" authorId="0" shapeId="0" xr:uid="{9A0F8305-0EEE-40A8-A6FD-89C2872B892D}">
      <text>
        <r>
          <rPr>
            <b/>
            <sz val="9"/>
            <color indexed="81"/>
            <rFont val="Tahoma"/>
            <family val="2"/>
          </rPr>
          <t>Marco De Luca:</t>
        </r>
        <r>
          <rPr>
            <sz val="9"/>
            <color indexed="81"/>
            <rFont val="Tahoma"/>
            <family val="2"/>
          </rPr>
          <t xml:space="preserve">
01/07/2023 </t>
        </r>
        <r>
          <rPr>
            <b/>
            <sz val="9"/>
            <color indexed="81"/>
            <rFont val="Tahoma"/>
            <family val="2"/>
          </rPr>
          <t>SCADUTA</t>
        </r>
        <r>
          <rPr>
            <sz val="9"/>
            <color indexed="81"/>
            <rFont val="Tahoma"/>
            <family val="2"/>
          </rPr>
          <t xml:space="preserve">
01/02/2024</t>
        </r>
      </text>
    </comment>
    <comment ref="F18" authorId="0" shapeId="0" xr:uid="{A31E9B25-EDEF-407B-877A-7A33D67DBDE1}">
      <text>
        <r>
          <rPr>
            <b/>
            <sz val="9"/>
            <color indexed="81"/>
            <rFont val="Tahoma"/>
            <family val="2"/>
          </rPr>
          <t>Scadenze:</t>
        </r>
        <r>
          <rPr>
            <sz val="9"/>
            <color indexed="81"/>
            <rFont val="Tahoma"/>
            <family val="2"/>
          </rPr>
          <t xml:space="preserve">
31/08/2023
31/10/2023 
31/12/2023 
29/02/2024 
30/04/2024 
31/08/2024
31/10/2024
31/12/2024</t>
        </r>
      </text>
    </comment>
    <comment ref="F19" authorId="0" shapeId="0" xr:uid="{125668D3-5FA0-4BD1-BA43-B30706D24F42}">
      <text>
        <r>
          <rPr>
            <b/>
            <sz val="9"/>
            <color indexed="81"/>
            <rFont val="Tahoma"/>
            <family val="2"/>
          </rPr>
          <t>Scadenze:</t>
        </r>
        <r>
          <rPr>
            <sz val="9"/>
            <color indexed="81"/>
            <rFont val="Tahoma"/>
            <family val="2"/>
          </rPr>
          <t xml:space="preserve">
31/08/2023
31/10/2023 
31/12/2023 
29/02/2024 
30/04/2024 
31/08/2024
31/10/2024
31/12/2024</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
  <commentList>
    <comment ref="F7" authorId="0" shapeId="0" xr:uid="{EA7FE555-41B9-4AE5-8E15-ABD20C07E947}">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b/>
            <sz val="9"/>
            <color rgb="FF000000"/>
            <rFont val="Tahoma"/>
            <family val="2"/>
          </rPr>
          <t>SCADUTA</t>
        </r>
        <r>
          <rPr>
            <sz val="9"/>
            <color rgb="FF000000"/>
            <rFont val="Tahoma"/>
            <family val="2"/>
          </rPr>
          <t xml:space="preserve">
4/10/2023
SCADENZE
Volunteering projects:
23/02/2023 </t>
        </r>
        <r>
          <rPr>
            <b/>
            <sz val="9"/>
            <color rgb="FF000000"/>
            <rFont val="Tahoma"/>
            <family val="2"/>
          </rPr>
          <t>SCADUTA</t>
        </r>
        <r>
          <rPr>
            <sz val="9"/>
            <color rgb="FF000000"/>
            <rFont val="Tahoma"/>
            <family val="2"/>
          </rPr>
          <t xml:space="preserve">
4/10/2023
Volunteer teams in high-priority areas:
8/2/2023</t>
        </r>
        <r>
          <rPr>
            <b/>
            <sz val="9"/>
            <color rgb="FF000000"/>
            <rFont val="Tahoma"/>
            <family val="2"/>
          </rPr>
          <t xml:space="preserve"> SCADUTA</t>
        </r>
        <r>
          <rPr>
            <sz val="9"/>
            <color rgb="FF000000"/>
            <rFont val="Tahoma"/>
            <family val="2"/>
          </rPr>
          <t xml:space="preserve">
Solidarity Projects:
23/02/2023 </t>
        </r>
        <r>
          <rPr>
            <b/>
            <sz val="9"/>
            <color rgb="FF000000"/>
            <rFont val="Tahoma"/>
            <family val="2"/>
          </rPr>
          <t>SCADUTA</t>
        </r>
        <r>
          <rPr>
            <sz val="9"/>
            <color rgb="FF000000"/>
            <rFont val="Tahoma"/>
            <family val="2"/>
          </rPr>
          <t xml:space="preserve">
4/05/2023 </t>
        </r>
        <r>
          <rPr>
            <b/>
            <sz val="9"/>
            <color rgb="FF000000"/>
            <rFont val="Tahoma"/>
            <family val="2"/>
          </rPr>
          <t>SCADUTA</t>
        </r>
        <r>
          <rPr>
            <sz val="9"/>
            <color rgb="FF000000"/>
            <rFont val="Tahoma"/>
            <family val="2"/>
          </rPr>
          <t xml:space="preserve">
4/10/2023
Volunteering under the Humanitarian Aid Corps:
3/5/2023 </t>
        </r>
        <r>
          <rPr>
            <b/>
            <sz val="9"/>
            <color rgb="FF000000"/>
            <rFont val="Tahoma"/>
            <family val="2"/>
          </rPr>
          <t>SCADUTA</t>
        </r>
        <r>
          <rPr>
            <sz val="9"/>
            <color rgb="FF000000"/>
            <rFont val="Tahoma"/>
            <family val="2"/>
          </rPr>
          <t xml:space="preserve">
</t>
        </r>
      </text>
    </comment>
    <comment ref="F11" authorId="1" shapeId="0" xr:uid="{78E9F436-6E60-4F59-88EA-9841F75C4F46}">
      <text>
        <r>
          <rPr>
            <b/>
            <sz val="9"/>
            <color indexed="81"/>
            <rFont val="Tahoma"/>
            <family val="2"/>
          </rPr>
          <t>Marco De Luca:</t>
        </r>
        <r>
          <rPr>
            <sz val="9"/>
            <color indexed="81"/>
            <rFont val="Tahoma"/>
            <family val="2"/>
          </rPr>
          <t xml:space="preserve">
16/05/2023 </t>
        </r>
        <r>
          <rPr>
            <b/>
            <sz val="9"/>
            <color indexed="81"/>
            <rFont val="Tahoma"/>
            <family val="2"/>
          </rPr>
          <t>SCADUTA</t>
        </r>
        <r>
          <rPr>
            <sz val="9"/>
            <color indexed="81"/>
            <rFont val="Tahoma"/>
            <family val="2"/>
          </rPr>
          <t xml:space="preserve">
28/09/2023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Simona Ricci</author>
  </authors>
  <commentList>
    <comment ref="F6" authorId="0" shapeId="0" xr:uid="{BB4673F8-5221-4E25-8AB2-01602A3964A0}">
      <text>
        <r>
          <rPr>
            <sz val="9"/>
            <color rgb="FF000000"/>
            <rFont val="Tahoma"/>
            <family val="2"/>
          </rPr>
          <t xml:space="preserve">14/03/2023 </t>
        </r>
        <r>
          <rPr>
            <b/>
            <sz val="9"/>
            <color rgb="FF000000"/>
            <rFont val="Tahoma"/>
            <family val="2"/>
          </rPr>
          <t>SCADUTA</t>
        </r>
        <r>
          <rPr>
            <sz val="9"/>
            <color rgb="FF000000"/>
            <rFont val="Tahoma"/>
            <family val="2"/>
          </rPr>
          <t xml:space="preserve">
23/03/2023 </t>
        </r>
        <r>
          <rPr>
            <b/>
            <sz val="9"/>
            <color rgb="FF000000"/>
            <rFont val="Tahoma"/>
            <family val="2"/>
          </rPr>
          <t>SCADUTA</t>
        </r>
        <r>
          <rPr>
            <sz val="9"/>
            <color rgb="FF000000"/>
            <rFont val="Tahoma"/>
            <family val="2"/>
          </rPr>
          <t xml:space="preserve">
28/03/2023 </t>
        </r>
        <r>
          <rPr>
            <b/>
            <sz val="9"/>
            <color rgb="FF000000"/>
            <rFont val="Tahoma"/>
            <family val="2"/>
          </rPr>
          <t>SCADUTA</t>
        </r>
        <r>
          <rPr>
            <sz val="9"/>
            <color rgb="FF000000"/>
            <rFont val="Tahoma"/>
            <family val="2"/>
          </rPr>
          <t xml:space="preserve">
12/04/2023 </t>
        </r>
        <r>
          <rPr>
            <b/>
            <sz val="9"/>
            <color rgb="FF000000"/>
            <rFont val="Tahoma"/>
            <family val="2"/>
          </rPr>
          <t>SCADUTA</t>
        </r>
        <r>
          <rPr>
            <sz val="9"/>
            <color rgb="FF000000"/>
            <rFont val="Tahoma"/>
            <family val="2"/>
          </rPr>
          <t xml:space="preserve">
07/03/2024
20/04/2023 </t>
        </r>
        <r>
          <rPr>
            <b/>
            <sz val="9"/>
            <color rgb="FF000000"/>
            <rFont val="Tahoma"/>
            <family val="2"/>
          </rPr>
          <t>SCADUTA</t>
        </r>
        <r>
          <rPr>
            <sz val="9"/>
            <color rgb="FF000000"/>
            <rFont val="Tahoma"/>
            <family val="2"/>
          </rPr>
          <t xml:space="preserve">
27/04/2023 </t>
        </r>
        <r>
          <rPr>
            <b/>
            <sz val="9"/>
            <color rgb="FF000000"/>
            <rFont val="Tahoma"/>
            <family val="2"/>
          </rPr>
          <t>SCADUTA</t>
        </r>
        <r>
          <rPr>
            <sz val="9"/>
            <color rgb="FF000000"/>
            <rFont val="Tahoma"/>
            <family val="2"/>
          </rPr>
          <t xml:space="preserve">
21/09/2023
26/09/2023
</t>
        </r>
      </text>
    </comment>
    <comment ref="F7" authorId="0" shapeId="0" xr:uid="{C116BF27-94E5-4963-973A-B8364073C19D}">
      <text>
        <r>
          <rPr>
            <sz val="9"/>
            <color rgb="FF000000"/>
            <rFont val="Tahoma"/>
            <family val="2"/>
          </rPr>
          <t xml:space="preserve">14/03/2023 </t>
        </r>
        <r>
          <rPr>
            <b/>
            <sz val="9"/>
            <color rgb="FF000000"/>
            <rFont val="Tahoma"/>
            <family val="2"/>
          </rPr>
          <t>SCADUTA</t>
        </r>
        <r>
          <rPr>
            <sz val="9"/>
            <color rgb="FF000000"/>
            <rFont val="Tahoma"/>
            <family val="2"/>
          </rPr>
          <t xml:space="preserve">
12/04/2023 </t>
        </r>
        <r>
          <rPr>
            <b/>
            <sz val="9"/>
            <color rgb="FF000000"/>
            <rFont val="Tahoma"/>
            <family val="2"/>
          </rPr>
          <t>SCADUTA</t>
        </r>
        <r>
          <rPr>
            <sz val="9"/>
            <color rgb="FF000000"/>
            <rFont val="Tahoma"/>
            <family val="2"/>
          </rPr>
          <t xml:space="preserve">
13/04/2023 </t>
        </r>
        <r>
          <rPr>
            <b/>
            <sz val="9"/>
            <color rgb="FF000000"/>
            <rFont val="Tahoma"/>
            <family val="2"/>
          </rPr>
          <t>SCADUTA</t>
        </r>
        <r>
          <rPr>
            <sz val="9"/>
            <color rgb="FF000000"/>
            <rFont val="Tahoma"/>
            <family val="2"/>
          </rPr>
          <t xml:space="preserve">
19/09/2023
</t>
        </r>
      </text>
    </comment>
    <comment ref="F8" authorId="0" shapeId="0" xr:uid="{8BFE1C4E-5666-43FC-829C-4BE8BC753EC4}">
      <text>
        <r>
          <rPr>
            <b/>
            <sz val="9"/>
            <color rgb="FF000000"/>
            <rFont val="Tahoma"/>
            <family val="2"/>
          </rPr>
          <t>Elisa Martinenghi:</t>
        </r>
        <r>
          <rPr>
            <sz val="9"/>
            <color rgb="FF000000"/>
            <rFont val="Tahoma"/>
            <family val="2"/>
          </rPr>
          <t xml:space="preserve">
25/04/2023 </t>
        </r>
        <r>
          <rPr>
            <b/>
            <sz val="9"/>
            <color rgb="FF000000"/>
            <rFont val="Tahoma"/>
            <family val="2"/>
          </rPr>
          <t>SCADUTA</t>
        </r>
        <r>
          <rPr>
            <sz val="9"/>
            <color rgb="FF000000"/>
            <rFont val="Tahoma"/>
            <family val="2"/>
          </rPr>
          <t xml:space="preserve">
20/09/2023
</t>
        </r>
      </text>
    </comment>
    <comment ref="F9" authorId="1" shapeId="0" xr:uid="{52782C86-A96D-485F-8714-9BB1C497A777}">
      <text>
        <r>
          <rPr>
            <b/>
            <sz val="9"/>
            <color indexed="81"/>
            <rFont val="Tahoma"/>
            <family val="2"/>
          </rPr>
          <t>Marco De Luca:</t>
        </r>
        <r>
          <rPr>
            <sz val="9"/>
            <color indexed="81"/>
            <rFont val="Tahoma"/>
            <family val="2"/>
          </rPr>
          <t xml:space="preserve">
03/05/2023 </t>
        </r>
        <r>
          <rPr>
            <b/>
            <sz val="9"/>
            <color indexed="81"/>
            <rFont val="Tahoma"/>
            <family val="2"/>
          </rPr>
          <t>SCADUTA</t>
        </r>
        <r>
          <rPr>
            <sz val="9"/>
            <color indexed="81"/>
            <rFont val="Tahoma"/>
            <family val="2"/>
          </rPr>
          <t xml:space="preserve">
19/09/2023</t>
        </r>
      </text>
    </comment>
    <comment ref="F10" authorId="1" shapeId="0" xr:uid="{D50D7942-445D-45C0-8B12-02A259FBC620}">
      <text>
        <r>
          <rPr>
            <b/>
            <sz val="9"/>
            <color indexed="81"/>
            <rFont val="Tahoma"/>
            <family val="2"/>
          </rPr>
          <t>Marco De Luca:</t>
        </r>
        <r>
          <rPr>
            <sz val="9"/>
            <color indexed="81"/>
            <rFont val="Tahoma"/>
            <family val="2"/>
          </rPr>
          <t xml:space="preserve">
03/05/2023 </t>
        </r>
        <r>
          <rPr>
            <b/>
            <sz val="9"/>
            <color indexed="81"/>
            <rFont val="Tahoma"/>
            <family val="2"/>
          </rPr>
          <t>SCADUTA</t>
        </r>
        <r>
          <rPr>
            <sz val="9"/>
            <color indexed="81"/>
            <rFont val="Tahoma"/>
            <family val="2"/>
          </rPr>
          <t xml:space="preserve">
19/09/2023</t>
        </r>
      </text>
    </comment>
    <comment ref="F11" authorId="2" shapeId="0" xr:uid="{FA73B83A-2663-4382-ADEB-E300801DD103}">
      <text>
        <r>
          <rPr>
            <sz val="9"/>
            <color rgb="FF000000"/>
            <rFont val="Tahoma"/>
            <family val="2"/>
          </rPr>
          <t xml:space="preserve">SCADENZE:
14/04/2023 </t>
        </r>
        <r>
          <rPr>
            <b/>
            <sz val="9"/>
            <color rgb="FF000000"/>
            <rFont val="Tahoma"/>
            <family val="2"/>
          </rPr>
          <t>SCADUTA</t>
        </r>
        <r>
          <rPr>
            <sz val="9"/>
            <color rgb="FF000000"/>
            <rFont val="Tahoma"/>
            <family val="2"/>
          </rPr>
          <t xml:space="preserve">
13/09/2023</t>
        </r>
      </text>
    </comment>
    <comment ref="F13" authorId="1" shapeId="0" xr:uid="{7356238B-A9D8-419C-9DC7-E138FAA92A14}">
      <text>
        <r>
          <rPr>
            <sz val="9"/>
            <color indexed="81"/>
            <rFont val="Tahoma"/>
            <family val="2"/>
          </rPr>
          <t>SCADENZE:
19/09/23
11/04/24</t>
        </r>
      </text>
    </comment>
    <comment ref="F14" authorId="1" shapeId="0" xr:uid="{C4B8D583-1478-4542-8A66-85319EB44525}">
      <text>
        <r>
          <rPr>
            <sz val="9"/>
            <color indexed="81"/>
            <rFont val="Tahoma"/>
            <family val="2"/>
          </rPr>
          <t>SCADENZE:
19/09/23
11/04/24</t>
        </r>
      </text>
    </comment>
    <comment ref="F15" authorId="1" shapeId="0" xr:uid="{0CCD6681-D72A-4DDC-BF11-075BB91F950B}">
      <text>
        <r>
          <rPr>
            <sz val="9"/>
            <color indexed="81"/>
            <rFont val="Tahoma"/>
            <family val="2"/>
          </rPr>
          <t>SCADENZE:
19/09/23
11/04/24</t>
        </r>
      </text>
    </comment>
    <comment ref="F16" authorId="1" shapeId="0" xr:uid="{3DF2D87E-715C-400B-8D79-C53FEB5B6630}">
      <text>
        <r>
          <rPr>
            <sz val="9"/>
            <color indexed="81"/>
            <rFont val="Tahoma"/>
            <family val="2"/>
          </rPr>
          <t>SCADENZE:
19/09/23
11/04/24</t>
        </r>
      </text>
    </comment>
    <comment ref="F18" authorId="1" shapeId="0" xr:uid="{D4274ED4-339E-4F51-AF9F-FE534F545B76}">
      <text>
        <r>
          <rPr>
            <sz val="9"/>
            <color indexed="81"/>
            <rFont val="Tahoma"/>
            <family val="2"/>
          </rPr>
          <t>SCADENZE:
19/09/23
11/04/24</t>
        </r>
      </text>
    </comment>
    <comment ref="F24" authorId="1" shapeId="0" xr:uid="{F9DF6472-877E-4CE1-BD5D-80A299AFE0B3}">
      <text>
        <r>
          <rPr>
            <b/>
            <sz val="9"/>
            <color indexed="81"/>
            <rFont val="Tahoma"/>
            <family val="2"/>
          </rPr>
          <t>Marco De Luca:</t>
        </r>
        <r>
          <rPr>
            <sz val="9"/>
            <color indexed="81"/>
            <rFont val="Tahoma"/>
            <family val="2"/>
          </rPr>
          <t xml:space="preserve">
19/09/2023
11/04/2024</t>
        </r>
      </text>
    </comment>
    <comment ref="F52" authorId="1" shapeId="0" xr:uid="{C5D1E4B8-FB13-40F3-9D04-0E2B0F826309}">
      <text>
        <r>
          <rPr>
            <b/>
            <sz val="9"/>
            <color indexed="81"/>
            <rFont val="Tahoma"/>
            <family val="2"/>
          </rPr>
          <t>Scadenze:</t>
        </r>
        <r>
          <rPr>
            <sz val="9"/>
            <color indexed="81"/>
            <rFont val="Tahoma"/>
            <family val="2"/>
          </rPr>
          <t xml:space="preserve">
20/07/2023 </t>
        </r>
        <r>
          <rPr>
            <b/>
            <sz val="9"/>
            <color indexed="81"/>
            <rFont val="Tahoma"/>
            <family val="2"/>
          </rPr>
          <t>SCADUTA</t>
        </r>
        <r>
          <rPr>
            <sz val="9"/>
            <color indexed="81"/>
            <rFont val="Tahoma"/>
            <family val="2"/>
          </rPr>
          <t xml:space="preserve">
14/09/2023 
09/11/2023
29/12/2023</t>
        </r>
      </text>
    </comment>
    <comment ref="F53" authorId="1" shapeId="0" xr:uid="{5B8F30A0-09FD-43B2-B109-689EFDD123CB}">
      <text>
        <r>
          <rPr>
            <b/>
            <sz val="9"/>
            <color indexed="81"/>
            <rFont val="Tahoma"/>
            <family val="2"/>
          </rPr>
          <t>Call per le proposte di progetti:</t>
        </r>
        <r>
          <rPr>
            <sz val="9"/>
            <color indexed="81"/>
            <rFont val="Tahoma"/>
            <family val="2"/>
          </rPr>
          <t xml:space="preserve">
05/09/2023
</t>
        </r>
        <r>
          <rPr>
            <b/>
            <sz val="9"/>
            <color indexed="81"/>
            <rFont val="Tahoma"/>
            <family val="2"/>
          </rPr>
          <t>Call per la partecipazione agli eventi:</t>
        </r>
        <r>
          <rPr>
            <sz val="9"/>
            <color indexed="81"/>
            <rFont val="Tahoma"/>
            <family val="2"/>
          </rPr>
          <t xml:space="preserve">
05/09/2023
16/01/2024
</t>
        </r>
        <r>
          <rPr>
            <b/>
            <sz val="9"/>
            <color indexed="81"/>
            <rFont val="Tahoma"/>
            <family val="2"/>
          </rPr>
          <t xml:space="preserve">
Call per servizi di digitalizzazione e product development:
</t>
        </r>
        <r>
          <rPr>
            <sz val="9"/>
            <color indexed="81"/>
            <rFont val="Tahoma"/>
            <family val="2"/>
          </rPr>
          <t xml:space="preserve">05/09/2023
16/01/2024
</t>
        </r>
        <r>
          <rPr>
            <b/>
            <sz val="9"/>
            <color indexed="81"/>
            <rFont val="Tahoma"/>
            <family val="2"/>
          </rPr>
          <t xml:space="preserve">Call per la formazione:
</t>
        </r>
        <r>
          <rPr>
            <sz val="9"/>
            <color indexed="81"/>
            <rFont val="Tahoma"/>
            <family val="2"/>
          </rPr>
          <t>05/09/2023</t>
        </r>
      </text>
    </comment>
    <comment ref="F62" authorId="1" shapeId="0" xr:uid="{45968A2E-2C87-41DE-8D30-3542DF1B8BBE}">
      <text>
        <r>
          <rPr>
            <b/>
            <sz val="9"/>
            <color indexed="81"/>
            <rFont val="Tahoma"/>
            <family val="2"/>
          </rPr>
          <t>Marco De Luca:</t>
        </r>
        <r>
          <rPr>
            <sz val="9"/>
            <color indexed="81"/>
            <rFont val="Tahoma"/>
            <family val="2"/>
          </rPr>
          <t xml:space="preserve">
28/09/2023
04/04/2024</t>
        </r>
      </text>
    </comment>
    <comment ref="F63" authorId="1" shapeId="0" xr:uid="{BB483FE1-5434-4E24-9562-1ACED284D131}">
      <text>
        <r>
          <rPr>
            <b/>
            <sz val="9"/>
            <color indexed="81"/>
            <rFont val="Tahoma"/>
            <family val="2"/>
          </rPr>
          <t>Marco De Luca:</t>
        </r>
        <r>
          <rPr>
            <sz val="9"/>
            <color indexed="81"/>
            <rFont val="Tahoma"/>
            <family val="2"/>
          </rPr>
          <t xml:space="preserve">
28/07/2023
02/11/2023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AEAACC6B-B414-46F4-9D78-B759E95EF569}">
      <text>
        <r>
          <rPr>
            <b/>
            <sz val="9"/>
            <color indexed="81"/>
            <rFont val="Tahoma"/>
            <family val="2"/>
          </rPr>
          <t>Elisa Martinenghi:</t>
        </r>
        <r>
          <rPr>
            <sz val="9"/>
            <color indexed="81"/>
            <rFont val="Tahoma"/>
            <family val="2"/>
          </rPr>
          <t xml:space="preserve">
13/04/2023 </t>
        </r>
        <r>
          <rPr>
            <b/>
            <sz val="9"/>
            <color indexed="81"/>
            <rFont val="Tahoma"/>
            <family val="2"/>
          </rPr>
          <t>SCADUTA</t>
        </r>
        <r>
          <rPr>
            <sz val="9"/>
            <color indexed="81"/>
            <rFont val="Tahoma"/>
            <family val="2"/>
          </rPr>
          <t xml:space="preserve">
19/09/2023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sharedStrings.xml><?xml version="1.0" encoding="utf-8"?>
<sst xmlns="http://schemas.openxmlformats.org/spreadsheetml/2006/main" count="5759" uniqueCount="2922">
  <si>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</si>
  <si>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</si>
  <si>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</si>
  <si>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</si>
  <si>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</si>
  <si>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</si>
  <si>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</si>
  <si>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</si>
  <si>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</si>
  <si>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</si>
  <si>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</si>
  <si>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</si>
  <si>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</si>
  <si>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</si>
  <si>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</si>
  <si>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</si>
  <si>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</si>
  <si>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</si>
  <si>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</si>
  <si>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</si>
  <si>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</si>
  <si>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</si>
  <si>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</si>
  <si>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</si>
  <si>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</si>
  <si>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</si>
  <si>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</si>
  <si>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</si>
  <si>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</si>
  <si>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</si>
  <si>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</si>
  <si>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</si>
  <si>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</si>
  <si>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</si>
  <si>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</si>
  <si>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</si>
  <si>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</si>
  <si>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</si>
  <si>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</si>
  <si>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</si>
  <si>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</si>
  <si>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</si>
  <si>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</si>
  <si>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</si>
  <si>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</si>
  <si>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</si>
  <si>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</si>
  <si>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</si>
  <si>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</si>
  <si>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</si>
  <si>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</si>
  <si>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</si>
  <si>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</si>
  <si>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</si>
  <si>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</si>
  <si>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</si>
  <si>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</si>
  <si>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</si>
  <si>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</si>
  <si>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</si>
  <si>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</si>
  <si>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</si>
  <si>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</si>
  <si>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</si>
  <si>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</si>
  <si>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</si>
  <si>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</si>
  <si>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</si>
  <si>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</si>
  <si>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</si>
  <si>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</si>
  <si>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6 nuove open call </t>
  </si>
  <si>
    <t>Variabile</t>
  </si>
  <si>
    <t>Progetto Pilota</t>
  </si>
  <si>
    <t>Link</t>
  </si>
  <si>
    <t>FONTI</t>
  </si>
  <si>
    <t>EC Audiovisual and Media</t>
  </si>
  <si>
    <t>Tender PE</t>
  </si>
  <si>
    <t>Bandi PE</t>
  </si>
  <si>
    <t>CREATIVE EUROPE</t>
  </si>
  <si>
    <t>COMM</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</si>
  <si>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</si>
  <si>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</si>
  <si>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</si>
  <si>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</si>
  <si>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</si>
  <si>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</si>
  <si>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</si>
  <si>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2023 Bando per progetti transfrontalieri di energia rinnovabile (CB RES) - Procedura di richiesta dello status di CB RES</t>
  </si>
  <si>
    <t>CET</t>
  </si>
  <si>
    <t>ENERGY</t>
  </si>
  <si>
    <t>FUSION FOR ENERGY</t>
  </si>
  <si>
    <t>ACER</t>
  </si>
  <si>
    <t>EURATOM</t>
  </si>
  <si>
    <t>SEDIA</t>
  </si>
  <si>
    <t xml:space="preserve">Clean Hydrogen </t>
  </si>
  <si>
    <t>DIGITOUR</t>
  </si>
  <si>
    <t xml:space="preserve">
Call per Tourism SMEs</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</si>
  <si>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</si>
  <si>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</si>
  <si>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</si>
  <si>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</si>
  <si>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</si>
  <si>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</si>
  <si>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</si>
  <si>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HORIZON 2020</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</si>
  <si>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</si>
  <si>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</si>
  <si>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</si>
  <si>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</si>
  <si>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</si>
  <si>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</si>
  <si>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</si>
  <si>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</si>
  <si>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</si>
  <si>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</si>
  <si>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</si>
  <si>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</si>
  <si>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</si>
  <si>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</si>
  <si>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</si>
  <si>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</si>
  <si>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</si>
  <si>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</si>
  <si>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</si>
  <si>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</si>
  <si>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</si>
  <si>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</si>
  <si>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</si>
  <si>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</si>
  <si>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</si>
  <si>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</si>
  <si>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Nuova call "European Remembrance - 2023"</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</si>
  <si>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</si>
  <si>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</si>
  <si>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</si>
  <si>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</si>
  <si>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</si>
  <si>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</si>
  <si>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</si>
  <si>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</si>
  <si>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</si>
  <si>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</si>
  <si>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</si>
  <si>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</si>
  <si>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</si>
  <si>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</si>
  <si>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</si>
  <si>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</si>
  <si>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</si>
  <si>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</si>
  <si>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</si>
  <si>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</si>
  <si>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</si>
  <si>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</si>
  <si>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</si>
  <si>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</si>
  <si>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</si>
  <si>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</si>
  <si>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</si>
  <si>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</si>
  <si>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</si>
  <si>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SOCPL</t>
  </si>
  <si>
    <t>Informazione, consultazione e partecipazione dei rappresentanti delle imprese</t>
  </si>
  <si>
    <t>DG Employment</t>
  </si>
  <si>
    <t>EU - OSHA</t>
  </si>
  <si>
    <t>TOT</t>
  </si>
  <si>
    <t xml:space="preserve">AEBR </t>
  </si>
  <si>
    <t>b-solutions 2.0. Risolvere gli ostacoli transfrontalieri</t>
  </si>
  <si>
    <t>Italia Croazia</t>
  </si>
  <si>
    <t>Call progetti standard e di piccola scala</t>
  </si>
  <si>
    <t>variabile</t>
  </si>
  <si>
    <t>Interregional Innovation Investments Instrument (I3)</t>
  </si>
  <si>
    <t>Capacity Building Strand 2b</t>
  </si>
  <si>
    <t>!</t>
  </si>
  <si>
    <t>Interreg NWE</t>
  </si>
  <si>
    <t>Progetti di piccola scala</t>
  </si>
  <si>
    <t xml:space="preserve">link </t>
  </si>
  <si>
    <t>Approvazione Programma Interreg Italia-Svizzera 2021-2027</t>
  </si>
  <si>
    <t>RESTART MED! sviluppa un manuale sulla creazione e la promozione di prodotti turistici sostenibili</t>
  </si>
  <si>
    <t xml:space="preserve">è stato pubblicato l'Annual Implementation Review (AIR) Italia Croazia </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</si>
  <si>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</si>
  <si>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</si>
  <si>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</si>
  <si>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</si>
  <si>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</si>
  <si>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</si>
  <si>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</si>
  <si>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</si>
  <si>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</si>
  <si>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</si>
  <si>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</si>
  <si>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</si>
  <si>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</si>
  <si>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</si>
  <si>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</si>
  <si>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</si>
  <si>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</si>
  <si>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</si>
  <si>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</si>
  <si>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</si>
  <si>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</si>
  <si>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</si>
  <si>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</si>
  <si>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</si>
  <si>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</si>
  <si>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</si>
  <si>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</si>
  <si>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</si>
  <si>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</si>
  <si>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</si>
  <si>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</si>
  <si>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</si>
  <si>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</si>
  <si>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</si>
  <si>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</si>
  <si>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</si>
  <si>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</si>
  <si>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</si>
  <si>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</si>
  <si>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</si>
  <si>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</si>
  <si>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</si>
  <si>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Inviti a presentare proposte e relative attività nel quadro del programma di lavoro 2023-2024 nell'ambito di HORIZON Europe</t>
  </si>
  <si>
    <t>HORIZONEUROPE</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</si>
  <si>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</si>
  <si>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</si>
  <si>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</si>
  <si>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</si>
  <si>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</si>
  <si>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</si>
  <si>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</si>
  <si>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</si>
  <si>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</si>
  <si>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</si>
  <si>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</si>
  <si>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</si>
  <si>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</si>
  <si>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</si>
  <si>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</si>
  <si>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</si>
  <si>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</si>
  <si>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</si>
  <si>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</si>
  <si>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</si>
  <si>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Call per Social Enterprises in Europe – supporto finanziario per  training - SocialTech4EU</t>
  </si>
  <si>
    <t>Prima Call per "Open ideas and Challenges" - NGI Enrichers</t>
  </si>
  <si>
    <t>Decentralised Digital Identity - TrustChain</t>
  </si>
  <si>
    <t>Sustainable Blue Economy Partnership’s first joint transnational call (2023): “The way forward: a thriving sustainable blue economy for a brighter future”</t>
  </si>
  <si>
    <t>Applicazioni di intelligenza artificiale/robotica incorporate per un'industria sicura e orientata all'uomo - EARASHI</t>
  </si>
  <si>
    <t>EIT URBAN MOBILITY</t>
  </si>
  <si>
    <t>First Innovation Small Call for the BP2023-2025</t>
  </si>
  <si>
    <t>StairwAI - Terza open Call</t>
  </si>
  <si>
    <t>PPPA</t>
  </si>
  <si>
    <t>Centro di competenza dell'UE per supportare la gestione dei dati nelle destinazioni turistiche</t>
  </si>
  <si>
    <t>Invito a presentare proposte - Clean Hydrogen Partnership</t>
  </si>
  <si>
    <t>Domande di sovvenzioni di avviamento ERC 2023: Dati e cifre</t>
  </si>
  <si>
    <t>Nel canale youtube dell'ERC è possibile trovare una serie di video con consigli su come fare application per le call ERC</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</si>
  <si>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</si>
  <si>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</si>
  <si>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</si>
  <si>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</si>
  <si>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</si>
  <si>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</si>
  <si>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</si>
  <si>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</si>
  <si>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</si>
  <si>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</si>
  <si>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</si>
  <si>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</si>
  <si>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</si>
  <si>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</si>
  <si>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</si>
  <si>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</si>
  <si>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</si>
  <si>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</si>
  <si>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</si>
  <si>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</si>
  <si>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HORIZON EUROPE HEALTH</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</si>
  <si>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</si>
  <si>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</si>
  <si>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</si>
  <si>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</si>
  <si>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</si>
  <si>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</si>
  <si>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</si>
  <si>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</si>
  <si>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</si>
  <si>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</si>
  <si>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Programma tematico: Organizzazioni della società civile in Uruguay</t>
  </si>
  <si>
    <t xml:space="preserve">Diritti Umani e Democrazia </t>
  </si>
  <si>
    <t xml:space="preserve">
 Lotta contro l'impunità - Tutti i Paesi 
   </t>
  </si>
  <si>
    <t xml:space="preserve">Multi </t>
  </si>
  <si>
    <t xml:space="preserve"> Programmi tematici Costa Rica: Organizzazioni della società civile, diritti umani e democrazia
 - Costa Rica   </t>
  </si>
  <si>
    <t>Il sistema UE per un ambiente favorevole alla società civile (EU SEE) - Tutti i Paesi</t>
  </si>
  <si>
    <t>Sostegno alle organizzazioni della società civile che promuovono i diritti dell'infanzia e il buon governo nella Repubblica di Mauritius</t>
  </si>
  <si>
    <t>Rafforzare la democrazia attraverso l'educazione civica in Namibia</t>
  </si>
  <si>
    <t xml:space="preserve">Africa Sub Sahariana </t>
  </si>
  <si>
    <t>Sostenere l'armonizzazione delle capacità elettorali panafricane</t>
  </si>
  <si>
    <t>Strumento di assistenza preadesione per lo sviluppo rurale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</si>
  <si>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</si>
  <si>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</si>
  <si>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</si>
  <si>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</si>
  <si>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</si>
  <si>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</si>
  <si>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</si>
  <si>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</si>
  <si>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</si>
  <si>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</si>
  <si>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</si>
  <si>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</si>
  <si>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</si>
  <si>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</si>
  <si>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</si>
  <si>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</si>
  <si>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</si>
  <si>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</si>
  <si>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Africa, Caribbean and Pacific</t>
  </si>
  <si>
    <t xml:space="preserve"> Promuovere la produzione alimentare in Ruanda "KUNGAHARA"</t>
  </si>
  <si>
    <t xml:space="preserve">  Creazione di opportunità per l'autosufficienza della comunità di rifugiati e di accoglienza nella contea di Garissa</t>
  </si>
  <si>
    <t>Neighbourhood</t>
  </si>
  <si>
    <t xml:space="preserve"> Programma tematico sui diritti umani e la democrazia - Turchia</t>
  </si>
  <si>
    <t>NDICI - Global Europe</t>
  </si>
  <si>
    <t>Sostegno agli attori della società civile nazionale nella Valle di Fergana - Regione dell'Asia centrale</t>
  </si>
  <si>
    <t>ESF +</t>
  </si>
  <si>
    <t>Partenariati transfrontalieri EURES e sostegno alla cooperazione EURES sulla mobilità all'interno dell'UE per i paesi SEE e le parti sociali (ESF-2023-EURES-CBC)</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</si>
  <si>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</si>
  <si>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</si>
  <si>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</si>
  <si>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 xml:space="preserve">European External Action Service (EEAS) </t>
  </si>
  <si>
    <t>INTERNATIONAL PARTNERSHIPS</t>
  </si>
  <si>
    <t>L'infrastruttura europea di comunicazione quantistica - L'iniziativa EuroQCI - Lavori</t>
  </si>
  <si>
    <t>Copertura 5G lungo i corridoi di trasporto - Lavori</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</si>
  <si>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</si>
  <si>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</si>
  <si>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</si>
  <si>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</si>
  <si>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</si>
  <si>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</si>
  <si>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</si>
  <si>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</si>
  <si>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</si>
  <si>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</si>
  <si>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</si>
  <si>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</si>
  <si>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</si>
  <si>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</si>
  <si>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</si>
  <si>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</si>
  <si>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</si>
  <si>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</si>
  <si>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</si>
  <si>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</si>
  <si>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</si>
  <si>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</si>
  <si>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</si>
  <si>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</si>
  <si>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</si>
  <si>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</si>
  <si>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</si>
  <si>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</si>
  <si>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</si>
  <si>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</si>
  <si>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</si>
  <si>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</si>
  <si>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</si>
  <si>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</si>
  <si>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</si>
  <si>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</si>
  <si>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</si>
  <si>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</si>
  <si>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</si>
  <si>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</si>
  <si>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</si>
  <si>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</si>
  <si>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</si>
  <si>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</si>
  <si>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</si>
  <si>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</si>
  <si>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</si>
  <si>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</si>
  <si>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</si>
  <si>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</si>
  <si>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</si>
  <si>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</si>
  <si>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</si>
  <si>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</si>
  <si>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</si>
  <si>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</si>
  <si>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</si>
  <si>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</si>
  <si>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</si>
  <si>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</si>
  <si>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</si>
  <si>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</si>
  <si>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</si>
  <si>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</si>
  <si>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</si>
  <si>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</si>
  <si>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</si>
  <si>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</si>
  <si>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</si>
  <si>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</si>
  <si>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</si>
  <si>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</si>
  <si>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</si>
  <si>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</si>
  <si>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</si>
  <si>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</si>
  <si>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</si>
  <si>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</si>
  <si>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</si>
  <si>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</si>
  <si>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</si>
  <si>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</si>
  <si>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</si>
  <si>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</si>
  <si>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</si>
  <si>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</si>
  <si>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</si>
  <si>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</si>
  <si>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</si>
  <si>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</si>
  <si>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</si>
  <si>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</si>
  <si>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</si>
  <si>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</si>
  <si>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</si>
  <si>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</si>
  <si>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</si>
  <si>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</si>
  <si>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</si>
  <si>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</si>
  <si>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</si>
  <si>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</si>
  <si>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</si>
  <si>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</si>
  <si>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</si>
  <si>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</si>
  <si>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</si>
  <si>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</si>
  <si>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</si>
  <si>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</si>
  <si>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</si>
  <si>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</si>
  <si>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</si>
  <si>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</si>
  <si>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</si>
  <si>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</si>
  <si>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</si>
  <si>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</si>
  <si>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</si>
  <si>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</si>
  <si>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</si>
  <si>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</si>
  <si>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</si>
  <si>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</si>
  <si>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</si>
  <si>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</si>
  <si>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</si>
  <si>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</si>
  <si>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</si>
  <si>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</si>
  <si>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</si>
  <si>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</si>
  <si>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</si>
  <si>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</si>
  <si>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</si>
  <si>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</si>
  <si>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</si>
  <si>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</si>
  <si>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</si>
  <si>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</si>
  <si>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</si>
  <si>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</si>
  <si>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</si>
  <si>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</si>
  <si>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</si>
  <si>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</si>
  <si>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</si>
  <si>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</si>
  <si>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</si>
  <si>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</si>
  <si>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</si>
  <si>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</si>
  <si>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</si>
  <si>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</si>
  <si>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</si>
  <si>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</si>
  <si>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</si>
  <si>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</si>
  <si>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</si>
  <si>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</si>
  <si>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</si>
  <si>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</si>
  <si>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</si>
  <si>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</si>
  <si>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</si>
  <si>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</si>
  <si>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</si>
  <si>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</si>
  <si>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</si>
  <si>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</si>
  <si>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</si>
  <si>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</si>
  <si>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</si>
  <si>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</si>
  <si>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</si>
  <si>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</si>
  <si>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</si>
  <si>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</si>
  <si>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</si>
  <si>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</si>
  <si>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</si>
  <si>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</si>
  <si>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</si>
  <si>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</si>
  <si>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</si>
  <si>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</si>
  <si>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</si>
  <si>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</si>
  <si>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</si>
  <si>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</si>
  <si>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</si>
  <si>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</si>
  <si>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</si>
  <si>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</si>
  <si>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</si>
  <si>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</si>
  <si>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</si>
  <si>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</si>
  <si>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</si>
  <si>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</si>
  <si>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</si>
  <si>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</si>
  <si>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</si>
  <si>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</si>
  <si>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</si>
  <si>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</si>
  <si>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</si>
  <si>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</si>
  <si>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</si>
  <si>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</si>
  <si>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</si>
  <si>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</si>
  <si>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</si>
  <si>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</si>
  <si>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</si>
  <si>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</si>
  <si>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</si>
  <si>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</si>
  <si>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</si>
  <si>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</si>
  <si>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</si>
  <si>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</si>
  <si>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</si>
  <si>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</si>
  <si>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</si>
  <si>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</si>
  <si>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</si>
  <si>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</si>
  <si>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</si>
  <si>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</si>
  <si>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</si>
  <si>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</si>
  <si>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</si>
  <si>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</si>
  <si>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</si>
  <si>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</si>
  <si>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</si>
  <si>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</si>
  <si>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</si>
  <si>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</si>
  <si>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</si>
  <si>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</si>
  <si>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</si>
  <si>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</si>
  <si>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</si>
  <si>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</si>
  <si>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</si>
  <si>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</si>
  <si>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</si>
  <si>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</si>
  <si>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</si>
  <si>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</si>
  <si>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</si>
  <si>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</si>
  <si>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</si>
  <si>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</si>
  <si>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</si>
  <si>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</si>
  <si>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</si>
  <si>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</si>
  <si>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</si>
  <si>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</si>
  <si>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</si>
  <si>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</si>
  <si>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</si>
  <si>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</si>
  <si>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</si>
  <si>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</si>
  <si>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</si>
  <si>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</si>
  <si>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</si>
  <si>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</si>
  <si>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</si>
  <si>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</si>
  <si>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</si>
  <si>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</si>
  <si>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</si>
  <si>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</si>
  <si>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</si>
  <si>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</si>
  <si>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</si>
  <si>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</si>
  <si>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</si>
  <si>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</si>
  <si>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</si>
  <si>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</si>
  <si>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</si>
  <si>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</si>
  <si>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</si>
  <si>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</si>
  <si>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</si>
  <si>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</si>
  <si>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</si>
  <si>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</si>
  <si>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</si>
  <si>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</si>
  <si>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</si>
  <si>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</si>
  <si>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</si>
  <si>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</si>
  <si>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</si>
  <si>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</si>
  <si>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</si>
  <si>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</si>
  <si>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</si>
  <si>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</si>
  <si>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</si>
  <si>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</si>
  <si>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</si>
  <si>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</si>
  <si>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</si>
  <si>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</si>
  <si>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</si>
  <si>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</si>
  <si>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</si>
  <si>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</si>
  <si>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</si>
  <si>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</si>
  <si>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</si>
  <si>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</si>
  <si>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</si>
  <si>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</si>
  <si>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</si>
  <si>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</si>
  <si>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</si>
  <si>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</si>
  <si>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</si>
  <si>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</si>
  <si>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</si>
  <si>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</si>
  <si>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</si>
  <si>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</si>
  <si>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</si>
  <si>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</si>
  <si>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</si>
  <si>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</si>
  <si>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</si>
  <si>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</si>
  <si>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</si>
  <si>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</si>
  <si>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</si>
  <si>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</si>
  <si>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</si>
  <si>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</si>
  <si>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</si>
  <si>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</si>
  <si>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</si>
  <si>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</si>
  <si>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</si>
  <si>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</si>
  <si>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</si>
  <si>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</si>
  <si>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</si>
  <si>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</si>
  <si>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</si>
  <si>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</si>
  <si>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</si>
  <si>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</si>
  <si>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</si>
  <si>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</si>
  <si>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</si>
  <si>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</si>
  <si>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</si>
  <si>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</si>
  <si>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</si>
  <si>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</si>
  <si>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</si>
  <si>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</si>
  <si>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</si>
  <si>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</si>
  <si>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</si>
  <si>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</si>
  <si>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</si>
  <si>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</si>
  <si>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</si>
  <si>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</si>
  <si>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</si>
  <si>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</si>
  <si>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</si>
  <si>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</si>
  <si>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</si>
  <si>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</si>
  <si>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</si>
  <si>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</si>
  <si>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</si>
  <si>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</si>
  <si>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</si>
  <si>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</si>
  <si>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</si>
  <si>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</si>
  <si>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</si>
  <si>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</si>
  <si>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</si>
  <si>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</si>
  <si>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</si>
  <si>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</si>
  <si>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</si>
  <si>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</si>
  <si>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</si>
  <si>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</si>
  <si>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</si>
  <si>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</si>
  <si>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</si>
  <si>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</si>
  <si>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</si>
  <si>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</si>
  <si>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</si>
  <si>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</si>
  <si>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</si>
  <si>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</si>
  <si>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</si>
  <si>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</si>
  <si>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</si>
  <si>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</si>
  <si>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</si>
  <si>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</si>
  <si>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</si>
  <si>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</si>
  <si>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</si>
  <si>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</si>
  <si>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</si>
  <si>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</si>
  <si>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</si>
  <si>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</si>
  <si>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</si>
  <si>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</si>
  <si>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</si>
  <si>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</si>
  <si>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</si>
  <si>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</si>
  <si>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</si>
  <si>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</si>
  <si>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</si>
  <si>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</si>
  <si>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</si>
  <si>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</si>
  <si>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</si>
  <si>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</si>
  <si>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</si>
  <si>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</si>
  <si>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</si>
  <si>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</si>
  <si>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</si>
  <si>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</si>
  <si>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</si>
  <si>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</si>
  <si>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</si>
  <si>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</si>
  <si>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</si>
  <si>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</si>
  <si>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</si>
  <si>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</si>
  <si>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</si>
  <si>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</si>
  <si>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</si>
  <si>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</si>
  <si>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</si>
  <si>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</si>
  <si>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</si>
  <si>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</si>
  <si>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</si>
  <si>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</si>
  <si>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</si>
  <si>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</si>
  <si>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</si>
  <si>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</si>
  <si>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</si>
  <si>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</si>
  <si>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</si>
  <si>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</si>
  <si>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</si>
  <si>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</si>
  <si>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</si>
  <si>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</si>
  <si>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</si>
  <si>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</si>
  <si>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</si>
  <si>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</si>
  <si>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</si>
  <si>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</si>
  <si>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</si>
  <si>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</si>
  <si>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</si>
  <si>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</si>
  <si>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</si>
  <si>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</si>
  <si>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</si>
  <si>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</si>
  <si>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</si>
  <si>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</si>
  <si>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</si>
  <si>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</si>
  <si>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</si>
  <si>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</si>
  <si>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</si>
  <si>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</si>
  <si>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</si>
  <si>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</si>
  <si>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</si>
  <si>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</si>
  <si>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</si>
  <si>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</si>
  <si>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</si>
  <si>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</si>
  <si>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</si>
  <si>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</si>
  <si>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</si>
  <si>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</si>
  <si>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</si>
  <si>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</si>
  <si>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</si>
  <si>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</si>
  <si>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</si>
  <si>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</si>
  <si>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</si>
  <si>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</si>
  <si>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</si>
  <si>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</si>
  <si>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</si>
  <si>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</si>
  <si>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</si>
  <si>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</si>
  <si>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</si>
  <si>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</si>
  <si>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</si>
  <si>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</si>
  <si>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</si>
  <si>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</si>
  <si>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</si>
  <si>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</si>
  <si>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</si>
  <si>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</si>
  <si>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</si>
  <si>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</si>
  <si>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</si>
  <si>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</si>
  <si>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</si>
  <si>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</si>
  <si>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</si>
  <si>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</si>
  <si>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</si>
  <si>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</si>
  <si>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</si>
  <si>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</si>
  <si>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</si>
  <si>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</si>
  <si>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</si>
  <si>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</si>
  <si>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</si>
  <si>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</si>
  <si>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</si>
  <si>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</si>
  <si>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</si>
  <si>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</si>
  <si>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</si>
  <si>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</si>
  <si>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</si>
  <si>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</si>
  <si>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</si>
  <si>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</si>
  <si>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</si>
  <si>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</si>
  <si>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</si>
  <si>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</si>
  <si>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</si>
  <si>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</si>
  <si>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</si>
  <si>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</si>
  <si>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</si>
  <si>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</si>
  <si>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</si>
  <si>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</si>
  <si>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</si>
  <si>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</si>
  <si>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</si>
  <si>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</si>
  <si>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</si>
  <si>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</si>
  <si>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</si>
  <si>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</si>
  <si>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</si>
  <si>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</si>
  <si>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</si>
  <si>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</si>
  <si>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</si>
  <si>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</si>
  <si>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</si>
  <si>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</si>
  <si>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</si>
  <si>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</si>
  <si>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</si>
  <si>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</si>
  <si>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</si>
  <si>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</si>
  <si>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</si>
  <si>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</si>
  <si>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</si>
  <si>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</si>
  <si>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</si>
  <si>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</si>
  <si>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</si>
  <si>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</si>
  <si>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</si>
  <si>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</si>
  <si>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</si>
  <si>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</si>
  <si>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</si>
  <si>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</si>
  <si>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</si>
  <si>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</si>
  <si>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</si>
  <si>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</si>
  <si>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</si>
  <si>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</si>
  <si>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</si>
  <si>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</si>
  <si>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</si>
  <si>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</si>
  <si>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</si>
  <si>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</si>
  <si>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</si>
  <si>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</si>
  <si>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</si>
  <si>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</si>
  <si>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</si>
  <si>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</si>
  <si>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</si>
  <si>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</si>
  <si>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</si>
  <si>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</si>
  <si>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</si>
  <si>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</si>
  <si>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</si>
  <si>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</si>
  <si>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</si>
  <si>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</si>
  <si>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</si>
  <si>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</si>
  <si>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</si>
  <si>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</si>
  <si>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</si>
  <si>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</si>
  <si>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</si>
  <si>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</si>
  <si>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</si>
  <si>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</si>
  <si>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</si>
  <si>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</si>
  <si>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</si>
  <si>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</si>
  <si>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</si>
  <si>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</si>
  <si>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</si>
  <si>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</si>
  <si>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</si>
  <si>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</si>
  <si>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</si>
  <si>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</si>
  <si>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</si>
  <si>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</si>
  <si>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</si>
  <si>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</si>
  <si>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</si>
  <si>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</si>
  <si>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</si>
  <si>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</si>
  <si>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</si>
  <si>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</si>
  <si>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</si>
  <si>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</si>
  <si>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</si>
  <si>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</si>
  <si>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</si>
  <si>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</si>
  <si>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</si>
  <si>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</si>
  <si>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</si>
  <si>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</si>
  <si>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</si>
  <si>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</si>
  <si>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</si>
  <si>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</si>
  <si>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</si>
  <si>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</si>
  <si>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</si>
  <si>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</si>
  <si>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</si>
  <si>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</si>
  <si>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</si>
  <si>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</si>
  <si>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</si>
  <si>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</si>
  <si>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</si>
  <si>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</si>
  <si>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</si>
  <si>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</si>
  <si>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</si>
  <si>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</si>
  <si>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</si>
  <si>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</si>
  <si>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</si>
  <si>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</si>
  <si>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</si>
  <si>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 BREACH: potenziare la resilienza e l'adattamento ai cambiamenti climatici</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</si>
  <si>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</si>
  <si>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</si>
  <si>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</si>
  <si>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</si>
  <si>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</si>
  <si>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</si>
  <si>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</si>
  <si>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</si>
  <si>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</si>
  <si>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</si>
  <si>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</si>
  <si>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</si>
  <si>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</si>
  <si>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</si>
  <si>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</si>
  <si>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</si>
  <si>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</si>
  <si>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</si>
  <si>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</si>
  <si>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</si>
  <si>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</si>
  <si>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</si>
  <si>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</si>
  <si>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</si>
  <si>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</si>
  <si>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</si>
  <si>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</si>
  <si>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</si>
  <si>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</si>
  <si>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</si>
  <si>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</si>
  <si>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</si>
  <si>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</si>
  <si>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</si>
  <si>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</si>
  <si>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</si>
  <si>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</si>
  <si>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</si>
  <si>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</si>
  <si>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</si>
  <si>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</si>
  <si>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</si>
  <si>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</si>
  <si>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</si>
  <si>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</si>
  <si>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</si>
  <si>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</si>
  <si>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</si>
  <si>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</si>
  <si>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</si>
  <si>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</si>
  <si>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</si>
  <si>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</si>
  <si>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</si>
  <si>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</si>
  <si>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</si>
  <si>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</si>
  <si>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</si>
  <si>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</si>
  <si>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</si>
  <si>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</si>
  <si>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</si>
  <si>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</si>
  <si>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</si>
  <si>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</si>
  <si>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</si>
  <si>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</si>
  <si>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</si>
  <si>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</si>
  <si>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</si>
  <si>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</si>
  <si>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</si>
  <si>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</si>
  <si>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</si>
  <si>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</si>
  <si>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</si>
  <si>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</si>
  <si>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</si>
  <si>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</si>
  <si>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</si>
  <si>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</si>
  <si>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</si>
  <si>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</si>
  <si>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</si>
  <si>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</si>
  <si>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</si>
  <si>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</si>
  <si>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</si>
  <si>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</si>
  <si>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</si>
  <si>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</si>
  <si>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</si>
  <si>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</si>
  <si>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</si>
  <si>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</si>
  <si>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</si>
  <si>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</si>
  <si>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</si>
  <si>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</si>
  <si>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</si>
  <si>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</si>
  <si>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</si>
  <si>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</si>
  <si>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</si>
  <si>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</si>
  <si>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</si>
  <si>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</si>
  <si>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</si>
  <si>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</si>
  <si>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</si>
  <si>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</si>
  <si>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</si>
  <si>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</si>
  <si>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</si>
  <si>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</si>
  <si>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</si>
  <si>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</si>
  <si>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</si>
  <si>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</si>
  <si>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</si>
  <si>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</si>
  <si>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</si>
  <si>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</si>
  <si>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</si>
  <si>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</si>
  <si>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</si>
  <si>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</si>
  <si>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</si>
  <si>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</si>
  <si>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</si>
  <si>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</si>
  <si>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</si>
  <si>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</si>
  <si>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</si>
  <si>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</si>
  <si>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</si>
  <si>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</si>
  <si>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</si>
  <si>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</si>
  <si>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</si>
  <si>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</si>
  <si>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</si>
  <si>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</si>
  <si>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</si>
  <si>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</si>
  <si>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</si>
  <si>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</si>
  <si>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</si>
  <si>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</si>
  <si>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</si>
  <si>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</si>
  <si>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</si>
  <si>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</si>
  <si>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</si>
  <si>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</si>
  <si>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</si>
  <si>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</si>
  <si>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</si>
  <si>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</si>
  <si>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</si>
  <si>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</si>
  <si>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</si>
  <si>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</si>
  <si>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</si>
  <si>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</si>
  <si>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</si>
  <si>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</si>
  <si>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</si>
  <si>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</si>
  <si>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</si>
  <si>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</si>
  <si>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</si>
  <si>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</si>
  <si>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</si>
  <si>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</si>
  <si>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</si>
  <si>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</si>
  <si>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</si>
  <si>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</si>
  <si>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</si>
  <si>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</si>
  <si>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</si>
  <si>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</si>
  <si>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</si>
  <si>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</si>
  <si>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</si>
  <si>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</si>
  <si>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</si>
  <si>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</si>
  <si>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</si>
  <si>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</si>
  <si>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</si>
  <si>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</si>
  <si>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</si>
  <si>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</si>
  <si>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</si>
  <si>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</si>
  <si>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</si>
  <si>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</si>
  <si>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</si>
  <si>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</si>
  <si>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</si>
  <si>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</si>
  <si>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</si>
  <si>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</si>
  <si>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</si>
  <si>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</si>
  <si>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</si>
  <si>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</si>
  <si>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</si>
  <si>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</si>
  <si>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</si>
  <si>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</si>
  <si>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</si>
  <si>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</si>
  <si>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</si>
  <si>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</si>
  <si>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</si>
  <si>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</si>
  <si>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</si>
  <si>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</si>
  <si>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</si>
  <si>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</si>
  <si>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</si>
  <si>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</si>
  <si>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</si>
  <si>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</si>
  <si>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</si>
  <si>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</si>
  <si>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</si>
  <si>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</si>
  <si>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</si>
  <si>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</si>
  <si>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</si>
  <si>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</si>
  <si>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</si>
  <si>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</si>
  <si>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</si>
  <si>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</si>
  <si>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</si>
  <si>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</si>
  <si>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</si>
  <si>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</si>
  <si>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</si>
  <si>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</si>
  <si>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</si>
  <si>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</si>
  <si>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</si>
  <si>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</si>
  <si>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</si>
  <si>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</si>
  <si>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</si>
  <si>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</si>
  <si>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</si>
  <si>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</si>
  <si>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</si>
  <si>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</si>
  <si>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</si>
  <si>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</si>
  <si>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</si>
  <si>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</si>
  <si>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</si>
  <si>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</si>
  <si>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 xml:space="preserve"> CALL 2</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</si>
  <si>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</si>
  <si>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</si>
  <si>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</si>
  <si>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</si>
  <si>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</si>
  <si>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</si>
  <si>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</si>
  <si>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</si>
  <si>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</si>
  <si>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</si>
  <si>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</si>
  <si>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</si>
  <si>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</si>
  <si>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</si>
  <si>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</si>
  <si>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</si>
  <si>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</si>
  <si>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</si>
  <si>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</si>
  <si>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</si>
  <si>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</si>
  <si>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</si>
  <si>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</si>
  <si>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</si>
  <si>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</si>
  <si>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</si>
  <si>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</si>
  <si>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</si>
  <si>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</si>
  <si>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</si>
  <si>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</si>
  <si>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</si>
  <si>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</si>
  <si>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</si>
  <si>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</si>
  <si>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</si>
  <si>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</si>
  <si>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</si>
  <si>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</si>
  <si>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</si>
  <si>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</si>
  <si>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</si>
  <si>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</si>
  <si>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</si>
  <si>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</si>
  <si>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</si>
  <si>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</si>
  <si>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</si>
  <si>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</si>
  <si>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</si>
  <si>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</si>
  <si>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</si>
  <si>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</si>
  <si>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</si>
  <si>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</si>
  <si>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</si>
  <si>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</si>
  <si>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</si>
  <si>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</si>
  <si>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</si>
  <si>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</si>
  <si>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</si>
  <si>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</si>
  <si>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</si>
  <si>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</si>
  <si>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</si>
  <si>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</si>
  <si>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</si>
  <si>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</si>
  <si>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</si>
  <si>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</si>
  <si>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</si>
  <si>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</si>
  <si>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</si>
  <si>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</si>
  <si>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</si>
  <si>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</si>
  <si>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</si>
  <si>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</si>
  <si>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</si>
  <si>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</si>
  <si>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</si>
  <si>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</si>
  <si>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</si>
  <si>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</si>
  <si>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</si>
  <si>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</si>
  <si>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</si>
  <si>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</si>
  <si>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</si>
  <si>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</si>
  <si>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</si>
  <si>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</si>
  <si>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</si>
  <si>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</si>
  <si>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</si>
  <si>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</si>
  <si>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</si>
  <si>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</si>
  <si>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</si>
  <si>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</si>
  <si>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</si>
  <si>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</si>
  <si>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</si>
  <si>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</si>
  <si>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</si>
  <si>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</si>
  <si>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</si>
  <si>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</si>
  <si>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</si>
  <si>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</si>
  <si>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</si>
  <si>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</si>
  <si>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</si>
  <si>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</si>
  <si>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</si>
  <si>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</si>
  <si>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</si>
  <si>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</si>
  <si>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</si>
  <si>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</si>
  <si>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</si>
  <si>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</si>
  <si>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</si>
  <si>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</si>
  <si>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</si>
  <si>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</si>
  <si>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</si>
  <si>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</si>
  <si>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</si>
  <si>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</si>
  <si>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</si>
  <si>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</si>
  <si>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</si>
  <si>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</si>
  <si>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</si>
  <si>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</si>
  <si>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</si>
  <si>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</si>
  <si>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</si>
  <si>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</si>
  <si>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</si>
  <si>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</si>
  <si>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</si>
  <si>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</si>
  <si>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</si>
  <si>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</si>
  <si>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</si>
  <si>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</si>
  <si>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</si>
  <si>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</si>
  <si>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</si>
  <si>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</si>
  <si>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</si>
  <si>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</si>
  <si>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</si>
  <si>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</si>
  <si>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</si>
  <si>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</si>
  <si>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</si>
  <si>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</si>
  <si>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</si>
  <si>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</si>
  <si>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</si>
  <si>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</si>
  <si>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</si>
  <si>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</si>
  <si>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</si>
  <si>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</si>
  <si>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</si>
  <si>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</si>
  <si>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</si>
  <si>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</si>
  <si>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</si>
  <si>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</si>
  <si>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</si>
  <si>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</si>
  <si>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</si>
  <si>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</si>
  <si>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</si>
  <si>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</si>
  <si>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</si>
  <si>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</si>
  <si>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</si>
  <si>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</si>
  <si>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</si>
  <si>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</si>
  <si>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</si>
  <si>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</si>
  <si>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</si>
  <si>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</si>
  <si>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</si>
  <si>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</si>
  <si>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</si>
  <si>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</si>
  <si>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</si>
  <si>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</si>
  <si>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</si>
  <si>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</si>
  <si>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</si>
  <si>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</si>
  <si>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</si>
  <si>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</si>
  <si>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</si>
  <si>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</si>
  <si>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</si>
  <si>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</si>
  <si>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</si>
  <si>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</si>
  <si>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</si>
  <si>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</si>
  <si>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</si>
  <si>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</si>
  <si>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</si>
  <si>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</si>
  <si>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</si>
  <si>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</si>
  <si>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</si>
  <si>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</si>
  <si>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</si>
  <si>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</si>
  <si>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</si>
  <si>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</si>
  <si>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</si>
  <si>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</si>
  <si>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</si>
  <si>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</si>
  <si>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</si>
  <si>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</si>
  <si>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</si>
  <si>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</si>
  <si>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</si>
  <si>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</si>
  <si>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</si>
  <si>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</si>
  <si>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</si>
  <si>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</si>
  <si>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</si>
  <si>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</si>
  <si>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</si>
  <si>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</si>
  <si>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</si>
  <si>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</si>
  <si>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</si>
  <si>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</si>
  <si>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</si>
  <si>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</si>
  <si>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</si>
  <si>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</si>
  <si>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</si>
  <si>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</si>
  <si>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</si>
  <si>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</si>
  <si>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</si>
  <si>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</si>
  <si>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</si>
  <si>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</si>
  <si>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</si>
  <si>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</si>
  <si>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</si>
  <si>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</si>
  <si>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</si>
  <si>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</si>
  <si>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</si>
  <si>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</si>
  <si>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</si>
  <si>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</si>
  <si>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</si>
  <si>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</si>
  <si>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</si>
  <si>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</si>
  <si>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</si>
  <si>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</si>
  <si>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</si>
  <si>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</si>
  <si>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</si>
  <si>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</si>
  <si>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</si>
  <si>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</si>
  <si>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</si>
  <si>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</si>
  <si>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</si>
  <si>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</si>
  <si>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</si>
  <si>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</si>
  <si>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</si>
  <si>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</si>
  <si>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</si>
  <si>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</si>
  <si>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</si>
  <si>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</si>
  <si>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</si>
  <si>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</si>
  <si>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</si>
  <si>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</si>
  <si>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</si>
  <si>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</si>
  <si>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</si>
  <si>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</si>
  <si>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</si>
  <si>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</si>
  <si>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</si>
  <si>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</si>
  <si>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</si>
  <si>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</si>
  <si>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</si>
  <si>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</si>
  <si>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</si>
  <si>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</si>
  <si>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</si>
  <si>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</si>
  <si>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</si>
  <si>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</si>
  <si>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</si>
  <si>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</si>
  <si>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</si>
  <si>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</si>
  <si>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</si>
  <si>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</si>
  <si>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</si>
  <si>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</si>
  <si>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</si>
  <si>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</si>
  <si>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</si>
  <si>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</si>
  <si>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</si>
  <si>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</si>
  <si>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</si>
  <si>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</si>
  <si>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</si>
  <si>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</si>
  <si>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</si>
  <si>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</si>
  <si>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</si>
  <si>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</si>
  <si>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</si>
  <si>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</si>
  <si>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</si>
  <si>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</si>
  <si>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</si>
  <si>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</si>
  <si>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</si>
  <si>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</si>
  <si>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</si>
  <si>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</si>
  <si>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</si>
  <si>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</si>
  <si>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</si>
  <si>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</si>
  <si>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</si>
  <si>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</si>
  <si>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</si>
  <si>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</si>
  <si>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</si>
  <si>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</si>
  <si>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</si>
  <si>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</si>
  <si>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</si>
  <si>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</si>
  <si>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</si>
  <si>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</si>
  <si>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</si>
  <si>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</si>
  <si>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</si>
  <si>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</si>
  <si>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</si>
  <si>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</si>
  <si>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</si>
  <si>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</si>
  <si>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</si>
  <si>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</si>
  <si>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</si>
  <si>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</si>
  <si>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</si>
  <si>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</si>
  <si>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</si>
  <si>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</si>
  <si>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</si>
  <si>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</si>
  <si>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</si>
  <si>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</si>
  <si>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</si>
  <si>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</si>
  <si>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</si>
  <si>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</si>
  <si>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</si>
  <si>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</si>
  <si>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</si>
  <si>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</si>
  <si>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</si>
  <si>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</si>
  <si>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</si>
  <si>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</si>
  <si>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</si>
  <si>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</si>
  <si>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</si>
  <si>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</si>
  <si>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</si>
  <si>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</si>
  <si>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</si>
  <si>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</si>
  <si>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</si>
  <si>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</si>
  <si>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</si>
  <si>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</si>
  <si>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</si>
  <si>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</si>
  <si>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</si>
  <si>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</si>
  <si>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</si>
  <si>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</si>
  <si>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</si>
  <si>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</si>
  <si>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</si>
  <si>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</si>
  <si>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</si>
  <si>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</si>
  <si>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</si>
  <si>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</si>
  <si>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</si>
  <si>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</si>
  <si>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</si>
  <si>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</si>
  <si>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</si>
  <si>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</si>
  <si>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</si>
  <si>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</si>
  <si>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</si>
  <si>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</si>
  <si>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</si>
  <si>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</si>
  <si>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</si>
  <si>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</si>
  <si>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</si>
  <si>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</si>
  <si>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</si>
  <si>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</si>
  <si>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</si>
  <si>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</si>
  <si>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</si>
  <si>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</si>
  <si>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</si>
  <si>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</si>
  <si>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</si>
  <si>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</si>
  <si>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</si>
  <si>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</si>
  <si>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</si>
  <si>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</si>
  <si>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</si>
  <si>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</si>
  <si>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</si>
  <si>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</si>
  <si>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</si>
  <si>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</si>
  <si>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</si>
  <si>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</si>
  <si>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</si>
  <si>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</si>
  <si>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</si>
  <si>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</si>
  <si>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</si>
  <si>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</si>
  <si>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</si>
  <si>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</si>
  <si>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</si>
  <si>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</si>
  <si>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</si>
  <si>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</si>
  <si>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</si>
  <si>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</si>
  <si>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</si>
  <si>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</si>
  <si>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</si>
  <si>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</si>
  <si>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</si>
  <si>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</si>
  <si>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</si>
  <si>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</si>
  <si>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</si>
  <si>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</si>
  <si>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</si>
  <si>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</si>
  <si>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</si>
  <si>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</si>
  <si>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</si>
  <si>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</si>
  <si>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</si>
  <si>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</si>
  <si>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</si>
  <si>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</si>
  <si>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</si>
  <si>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</si>
  <si>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</si>
  <si>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</si>
  <si>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</si>
  <si>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</si>
  <si>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</si>
  <si>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</si>
  <si>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</si>
  <si>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</si>
  <si>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</si>
  <si>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</si>
  <si>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</si>
  <si>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</si>
  <si>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</si>
  <si>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</si>
  <si>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</si>
  <si>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</si>
  <si>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</si>
  <si>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</si>
  <si>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</si>
  <si>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</si>
  <si>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</si>
  <si>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</si>
  <si>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</si>
  <si>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</si>
  <si>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</si>
  <si>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</si>
  <si>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</si>
  <si>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</si>
  <si>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</si>
  <si>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</si>
  <si>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</si>
  <si>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</si>
  <si>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</si>
  <si>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</si>
  <si>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</si>
  <si>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</si>
  <si>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</si>
  <si>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</si>
  <si>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</si>
  <si>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</si>
  <si>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</si>
  <si>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</si>
  <si>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</si>
  <si>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</si>
  <si>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</si>
  <si>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</si>
  <si>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</si>
  <si>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</si>
  <si>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</si>
  <si>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</si>
  <si>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</si>
  <si>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</si>
  <si>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</si>
  <si>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</si>
  <si>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</si>
  <si>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</si>
  <si>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</si>
  <si>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</si>
  <si>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</si>
  <si>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</si>
  <si>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</si>
  <si>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</si>
  <si>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</si>
  <si>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</si>
  <si>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</si>
  <si>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</si>
  <si>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</si>
  <si>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</si>
  <si>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</si>
  <si>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</si>
  <si>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</si>
  <si>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</si>
  <si>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</si>
  <si>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</si>
  <si>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</si>
  <si>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</si>
  <si>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</si>
  <si>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</si>
  <si>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</si>
  <si>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</si>
  <si>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</si>
  <si>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</si>
  <si>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</si>
  <si>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</si>
  <si>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</si>
  <si>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</si>
  <si>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</si>
  <si>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</si>
  <si>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</si>
  <si>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</si>
  <si>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</si>
  <si>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</si>
  <si>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</si>
  <si>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</si>
  <si>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</si>
  <si>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</si>
  <si>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</si>
  <si>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</si>
  <si>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</si>
  <si>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</si>
  <si>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</si>
  <si>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</si>
  <si>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</si>
  <si>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</si>
  <si>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</si>
  <si>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</si>
  <si>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</si>
  <si>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</si>
  <si>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</si>
  <si>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</si>
  <si>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</si>
  <si>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</si>
  <si>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</si>
  <si>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</si>
  <si>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</si>
  <si>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</si>
  <si>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</si>
  <si>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</si>
  <si>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</si>
  <si>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</si>
  <si>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</si>
  <si>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</si>
  <si>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</si>
  <si>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</si>
  <si>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</si>
  <si>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</si>
  <si>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</si>
  <si>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</si>
  <si>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</si>
  <si>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</si>
  <si>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</si>
  <si>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</si>
  <si>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</si>
  <si>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</si>
  <si>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</si>
  <si>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</si>
  <si>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</si>
  <si>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</si>
  <si>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</si>
  <si>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</si>
  <si>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</si>
  <si>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</si>
  <si>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</si>
  <si>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</si>
  <si>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</si>
  <si>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</si>
  <si>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</si>
  <si>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</si>
  <si>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</si>
  <si>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</si>
  <si>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</si>
  <si>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</si>
  <si>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</si>
  <si>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</si>
  <si>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</si>
  <si>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</si>
  <si>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</si>
  <si>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</si>
  <si>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</si>
  <si>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</si>
  <si>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</si>
  <si>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</si>
  <si>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</si>
  <si>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</si>
  <si>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</si>
  <si>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</si>
  <si>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</si>
  <si>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</si>
  <si>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</si>
  <si>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</si>
  <si>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</si>
  <si>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</si>
  <si>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</si>
  <si>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</si>
  <si>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</si>
  <si>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</si>
  <si>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</si>
  <si>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</si>
  <si>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</si>
  <si>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</si>
  <si>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</si>
  <si>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</si>
  <si>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</si>
  <si>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</si>
  <si>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</si>
  <si>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</si>
  <si>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</si>
  <si>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</si>
  <si>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</si>
  <si>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</si>
  <si>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</si>
  <si>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</si>
  <si>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</si>
  <si>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</si>
  <si>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</si>
  <si>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</si>
  <si>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</si>
  <si>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</si>
  <si>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</si>
  <si>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</si>
  <si>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</si>
  <si>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</si>
  <si>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</si>
  <si>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</si>
  <si>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</si>
  <si>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</si>
  <si>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</si>
  <si>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</si>
  <si>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</si>
  <si>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</si>
  <si>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</si>
  <si>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</si>
  <si>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</si>
  <si>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</si>
  <si>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</si>
  <si>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</si>
  <si>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</si>
  <si>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</si>
  <si>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</si>
  <si>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</si>
  <si>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</si>
  <si>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</si>
  <si>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</si>
  <si>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</si>
  <si>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</si>
  <si>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</si>
  <si>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</si>
  <si>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</si>
  <si>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</si>
  <si>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</si>
  <si>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</si>
  <si>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</si>
  <si>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</si>
  <si>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</si>
  <si>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</si>
  <si>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</si>
  <si>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</si>
  <si>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</si>
  <si>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</si>
  <si>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</si>
  <si>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</si>
  <si>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</si>
  <si>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</si>
  <si>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</si>
  <si>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</si>
  <si>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</si>
  <si>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</si>
  <si>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</si>
  <si>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</si>
  <si>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</si>
  <si>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</si>
  <si>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</si>
  <si>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</si>
  <si>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</si>
  <si>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</si>
  <si>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</si>
  <si>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</si>
  <si>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</si>
  <si>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</si>
  <si>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</si>
  <si>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</si>
  <si>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</si>
  <si>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</si>
  <si>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</si>
  <si>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</si>
  <si>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</si>
  <si>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</si>
  <si>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</si>
  <si>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</si>
  <si>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</si>
  <si>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</si>
  <si>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</si>
  <si>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</si>
  <si>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</si>
  <si>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</si>
  <si>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</si>
  <si>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</si>
  <si>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</si>
  <si>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</si>
  <si>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</si>
  <si>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</si>
  <si>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</si>
  <si>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</si>
  <si>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</si>
  <si>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</si>
  <si>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</si>
  <si>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</si>
  <si>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</si>
  <si>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</si>
  <si>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SMP</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</si>
  <si>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</si>
  <si>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</si>
  <si>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</si>
  <si>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</si>
  <si>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</si>
  <si>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</si>
  <si>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</si>
  <si>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</si>
  <si>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</si>
  <si>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</si>
  <si>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</si>
  <si>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</si>
  <si>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</si>
  <si>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</si>
  <si>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</si>
  <si>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</si>
  <si>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</si>
  <si>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</si>
  <si>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</si>
  <si>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</si>
  <si>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</si>
  <si>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</si>
  <si>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</si>
  <si>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</si>
  <si>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</si>
  <si>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</si>
  <si>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</si>
  <si>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</si>
  <si>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</si>
  <si>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</si>
  <si>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</si>
  <si>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</si>
  <si>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</si>
  <si>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</si>
  <si>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</si>
  <si>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</si>
  <si>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</si>
  <si>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</si>
  <si>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</si>
  <si>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</si>
  <si>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</si>
  <si>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</si>
  <si>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</si>
  <si>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</si>
  <si>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</si>
  <si>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</si>
  <si>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</si>
  <si>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</si>
  <si>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</si>
  <si>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</si>
  <si>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</si>
  <si>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</si>
  <si>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</si>
  <si>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</si>
  <si>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</si>
  <si>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</si>
  <si>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</si>
  <si>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</si>
  <si>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</si>
  <si>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</si>
  <si>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</si>
  <si>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</si>
  <si>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</si>
  <si>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</si>
  <si>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</si>
  <si>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</si>
  <si>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</si>
  <si>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</si>
  <si>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</si>
  <si>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</si>
  <si>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</si>
  <si>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</si>
  <si>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</si>
  <si>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</si>
  <si>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</si>
  <si>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</si>
  <si>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</si>
  <si>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</si>
  <si>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</si>
  <si>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</si>
  <si>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</si>
  <si>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</si>
  <si>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</si>
  <si>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</si>
  <si>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</si>
  <si>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</si>
  <si>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</si>
  <si>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</si>
  <si>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</si>
  <si>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</si>
  <si>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</si>
  <si>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</si>
  <si>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</si>
  <si>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</si>
  <si>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</si>
  <si>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</si>
  <si>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</si>
  <si>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</si>
  <si>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</si>
  <si>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</si>
  <si>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</si>
  <si>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</si>
  <si>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</si>
  <si>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</si>
  <si>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</si>
  <si>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</si>
  <si>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</si>
  <si>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</si>
  <si>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</si>
  <si>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</si>
  <si>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</si>
  <si>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</si>
  <si>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</si>
  <si>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</si>
  <si>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</si>
  <si>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</si>
  <si>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</si>
  <si>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</si>
  <si>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</si>
  <si>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</si>
  <si>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</si>
  <si>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</si>
  <si>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</si>
  <si>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</si>
  <si>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</si>
  <si>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</si>
  <si>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</si>
  <si>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</si>
  <si>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</si>
  <si>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</si>
  <si>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</si>
  <si>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</si>
  <si>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</si>
  <si>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</si>
  <si>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</si>
  <si>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</si>
  <si>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</si>
  <si>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</si>
  <si>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</si>
  <si>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</si>
  <si>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</si>
  <si>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</si>
  <si>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</si>
  <si>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</si>
  <si>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</si>
  <si>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</si>
  <si>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</si>
  <si>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</si>
  <si>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</si>
  <si>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</si>
  <si>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</si>
  <si>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</si>
  <si>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</si>
  <si>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</si>
  <si>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</si>
  <si>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</si>
  <si>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</si>
  <si>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</si>
  <si>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</si>
  <si>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</si>
  <si>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</si>
  <si>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</si>
  <si>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</si>
  <si>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</si>
  <si>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</si>
  <si>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</si>
  <si>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</si>
  <si>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</si>
  <si>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</si>
  <si>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</si>
  <si>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</si>
  <si>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</si>
  <si>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</si>
  <si>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</si>
  <si>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</si>
  <si>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</si>
  <si>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</si>
  <si>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</si>
  <si>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</si>
  <si>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</si>
  <si>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</si>
  <si>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</si>
  <si>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</si>
  <si>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</si>
  <si>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</si>
  <si>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</si>
  <si>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</si>
  <si>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</si>
  <si>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</si>
  <si>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</si>
  <si>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</si>
  <si>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</si>
  <si>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</si>
  <si>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</si>
  <si>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</si>
  <si>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</si>
  <si>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</si>
  <si>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</si>
  <si>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</si>
  <si>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</si>
  <si>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</si>
  <si>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</si>
  <si>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</si>
  <si>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</si>
  <si>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</si>
  <si>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</si>
  <si>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</si>
  <si>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</si>
  <si>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</si>
  <si>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</si>
  <si>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</si>
  <si>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</si>
  <si>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</si>
  <si>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</si>
  <si>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</si>
  <si>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</si>
  <si>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</si>
  <si>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</si>
  <si>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</si>
  <si>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</si>
  <si>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</si>
  <si>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</si>
  <si>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</si>
  <si>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</si>
  <si>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</si>
  <si>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</si>
  <si>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</si>
  <si>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</si>
  <si>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</si>
  <si>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</si>
  <si>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</si>
  <si>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</si>
  <si>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</si>
  <si>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</si>
  <si>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</si>
  <si>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</si>
  <si>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</si>
  <si>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</si>
  <si>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</si>
  <si>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</si>
  <si>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</si>
  <si>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</si>
  <si>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</si>
  <si>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</si>
  <si>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</si>
  <si>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</si>
  <si>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</si>
  <si>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</si>
  <si>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</si>
  <si>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</si>
  <si>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</si>
  <si>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</si>
  <si>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</si>
  <si>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</si>
  <si>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</si>
  <si>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</si>
  <si>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</si>
  <si>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</si>
  <si>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</si>
  <si>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</si>
  <si>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</si>
  <si>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</si>
  <si>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</si>
  <si>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</si>
  <si>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</si>
  <si>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</si>
  <si>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</si>
  <si>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</si>
  <si>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</si>
  <si>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</si>
  <si>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</si>
  <si>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</si>
  <si>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</si>
  <si>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</si>
  <si>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</si>
  <si>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</si>
  <si>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</si>
  <si>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</si>
  <si>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</si>
  <si>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</si>
  <si>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</si>
  <si>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</si>
  <si>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</si>
  <si>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</si>
  <si>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</si>
  <si>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</si>
  <si>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</si>
  <si>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</si>
  <si>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</si>
  <si>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</si>
  <si>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</si>
  <si>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</si>
  <si>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</si>
  <si>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</si>
  <si>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</si>
  <si>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</si>
  <si>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</si>
  <si>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</si>
  <si>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</si>
  <si>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</si>
  <si>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</si>
  <si>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</si>
  <si>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</si>
  <si>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</si>
  <si>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</si>
  <si>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</si>
  <si>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</si>
  <si>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</si>
  <si>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</si>
  <si>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</si>
  <si>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</si>
  <si>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</si>
  <si>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</si>
  <si>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</si>
  <si>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</si>
  <si>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</si>
  <si>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</si>
  <si>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</si>
  <si>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</si>
  <si>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</si>
  <si>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</si>
  <si>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</si>
  <si>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</si>
  <si>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</si>
  <si>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</si>
  <si>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</si>
  <si>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</si>
  <si>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</si>
  <si>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</si>
  <si>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</si>
  <si>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</si>
  <si>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</si>
  <si>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</si>
  <si>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</si>
  <si>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</si>
  <si>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</si>
  <si>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</si>
  <si>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</si>
  <si>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</si>
  <si>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</si>
  <si>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</si>
  <si>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</si>
  <si>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</si>
  <si>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</si>
  <si>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</si>
  <si>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</si>
  <si>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</si>
  <si>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</si>
  <si>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</si>
  <si>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</si>
  <si>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</si>
  <si>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</si>
  <si>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</si>
  <si>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</si>
  <si>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</si>
  <si>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</si>
  <si>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</si>
  <si>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</si>
  <si>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</si>
  <si>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</si>
  <si>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</si>
  <si>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</si>
  <si>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</si>
  <si>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</si>
  <si>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</si>
  <si>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</si>
  <si>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</si>
  <si>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</si>
  <si>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</si>
  <si>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</si>
  <si>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</si>
  <si>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</si>
  <si>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</si>
  <si>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</si>
  <si>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</si>
  <si>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</si>
  <si>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</si>
  <si>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</si>
  <si>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</si>
  <si>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</si>
  <si>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</si>
  <si>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</si>
  <si>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</si>
  <si>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</si>
  <si>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</si>
  <si>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</si>
  <si>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</si>
  <si>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</si>
  <si>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</si>
  <si>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</si>
  <si>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</si>
  <si>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</si>
  <si>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</si>
  <si>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</si>
  <si>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</si>
  <si>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</si>
  <si>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</si>
  <si>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</si>
  <si>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</si>
  <si>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</si>
  <si>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</si>
  <si>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</si>
  <si>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</si>
  <si>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</si>
  <si>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</si>
  <si>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</si>
  <si>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</si>
  <si>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</si>
  <si>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</si>
  <si>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</si>
  <si>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</si>
  <si>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</si>
  <si>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</si>
  <si>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</si>
  <si>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</si>
  <si>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</si>
  <si>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</si>
  <si>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</si>
  <si>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</si>
  <si>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</si>
  <si>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</si>
  <si>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</si>
  <si>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</si>
  <si>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</si>
  <si>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</si>
  <si>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</si>
  <si>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</si>
  <si>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</si>
  <si>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</si>
  <si>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</si>
  <si>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</si>
  <si>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</si>
  <si>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</si>
  <si>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</si>
  <si>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</si>
  <si>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</si>
  <si>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</si>
  <si>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</si>
  <si>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</si>
  <si>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</si>
  <si>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</si>
  <si>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</si>
  <si>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</si>
  <si>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</si>
  <si>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</si>
  <si>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</si>
  <si>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</si>
  <si>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</si>
  <si>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</si>
  <si>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</si>
  <si>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</si>
  <si>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</si>
  <si>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</si>
  <si>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</si>
  <si>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</si>
  <si>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</si>
  <si>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</si>
  <si>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</si>
  <si>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</si>
  <si>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</si>
  <si>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</si>
  <si>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</si>
  <si>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</si>
  <si>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</si>
  <si>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</si>
  <si>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</si>
  <si>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</si>
  <si>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</si>
  <si>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</si>
  <si>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</si>
  <si>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</si>
  <si>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</si>
  <si>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</si>
  <si>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</si>
  <si>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</si>
  <si>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</si>
  <si>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</si>
  <si>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</si>
  <si>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</si>
  <si>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</si>
  <si>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</si>
  <si>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</si>
  <si>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</si>
  <si>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</si>
  <si>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</si>
  <si>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</si>
  <si>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</si>
  <si>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</si>
  <si>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</si>
  <si>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</si>
  <si>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</si>
  <si>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</si>
  <si>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</si>
  <si>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</si>
  <si>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</si>
  <si>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</si>
  <si>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</si>
  <si>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</si>
  <si>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</si>
  <si>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</si>
  <si>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</si>
  <si>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</si>
  <si>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</si>
  <si>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</si>
  <si>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</si>
  <si>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</si>
  <si>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</si>
  <si>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</si>
  <si>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</si>
  <si>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</si>
  <si>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</si>
  <si>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</si>
  <si>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</si>
  <si>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</si>
  <si>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</si>
  <si>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</si>
  <si>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</si>
  <si>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</si>
  <si>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</si>
  <si>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</si>
  <si>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</si>
  <si>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</si>
  <si>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</si>
  <si>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</si>
  <si>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</si>
  <si>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</si>
  <si>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</si>
  <si>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</si>
  <si>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</si>
  <si>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</si>
  <si>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 xml:space="preserve"> Progetti industriali innovativi su AI sicura e protetta - ELSA</t>
  </si>
  <si>
    <t xml:space="preserve">Sostegno agli imprenditori ucraini- Erasmus per giovani imprenditori </t>
  </si>
  <si>
    <t>Sostegno alle imprese ucraine per l'integrazione nel mercato unico - SMP</t>
  </si>
  <si>
    <t xml:space="preserve"> Programma Comunitario del Progetto OpenWebSearch.EU: 1° Open Call per le Terze Parti</t>
  </si>
  <si>
    <t>Innovation Open Call</t>
  </si>
  <si>
    <t>Bando aperto per i servizi per l'innovazione - METASTAR</t>
  </si>
  <si>
    <t>Euroclusters for Thriving Creative and Cultural Industries - 1° Call for financial support to CCIs SMEs</t>
  </si>
  <si>
    <t>CulTourData - Sostenere l'innovazione basata sui dati per le PMI del turismo nella Capitale europea della cultura</t>
  </si>
  <si>
    <t>Trasformazione urbana VERDE basata sulla comunità nei quartieri urbani svantaggiati - Pemba, Zanzibar</t>
  </si>
  <si>
    <t>Sostegno all'emancipazione economica delle donne nel vicinato meridionale ¿ Sviluppare strumenti e competenze per l'accesso delle donne ai finanziamenti</t>
  </si>
  <si>
    <t>Supporto alle organizzazioni di supporto alle imprese - Regione mediterranea</t>
  </si>
  <si>
    <t xml:space="preserve"> Sostegno alle OSC Led Actions - Papua Nuova Guinea</t>
  </si>
  <si>
    <t xml:space="preserve"> Nuova Call MSCA Feedback To Policy 2023 </t>
  </si>
  <si>
    <t xml:space="preserve"> Nuova Call on Centres Of Excellence For Exascale HPC Applications </t>
  </si>
  <si>
    <t>4 bandi in materia di Assistenza Tecnica - TA</t>
  </si>
  <si>
    <t>4 bandi in materia di Formazione, conferenze, scambi di personale e studi - TRAI</t>
  </si>
  <si>
    <t>Direitos Humanos &amp; Democracia - Angola</t>
  </si>
  <si>
    <t>Le organizzazioni della società civile come attori nella governance - Georgia</t>
  </si>
  <si>
    <t xml:space="preserve">Programma tematico sui diritti umani e la democrazia 2022-2023 - Bosnia-Erzegovina </t>
  </si>
  <si>
    <t>Sostegno alla Società civile - Gibuti</t>
  </si>
  <si>
    <t>Sostegno al mondo associativo - Costa D'Avorio</t>
  </si>
  <si>
    <t>Invito a presentare proposte per la democrazia e i diritti umani 2023 - Filippine</t>
  </si>
  <si>
    <t>Asia e Pacifico</t>
  </si>
  <si>
    <t>EU-Viet Nam Women-led Green Partnership - Vietnam</t>
  </si>
  <si>
    <t>Uso strategico degli appalti per l'innovazione per aprire opportunità commerciali agli innovatori dell'EIC</t>
  </si>
  <si>
    <t>Implementazione di un servizio europeo di monitoraggio delle pensioni</t>
  </si>
  <si>
    <t>Promozione del programma dell'autoimprenditore - Tunisia</t>
  </si>
  <si>
    <t>TourINN-Open Call for Innovation of Tourism SMEs</t>
  </si>
  <si>
    <t xml:space="preserve">Bando per gemellaggi tra città </t>
  </si>
  <si>
    <t>Le organizzazioni della società civile come attori per lo sviluppo inclusivo e l'uguaglianza - Armenia</t>
  </si>
  <si>
    <t>Bando locale per proposte “Organizzazioni della società civile” – Eritrea</t>
  </si>
  <si>
    <t xml:space="preserve">Sostegno alla piattaforma europea sulla lotta ai senzatetto </t>
  </si>
  <si>
    <t>4 nuovi bandi nel quadro del programma ERASMUS+ - #BeActive Awards</t>
  </si>
  <si>
    <t>Per i giovani in azione in Madagascar</t>
  </si>
  <si>
    <t>Le organizzazioni della società civile come attori nella governance e nello sviluppo - India</t>
  </si>
  <si>
    <t>Programma di cooperazione transfrontaliera Montenegro – Albania 2014-2020 nell'ambito dello strumento di assistenza preadesione (IPA II) IPA 2019 e 2020</t>
  </si>
  <si>
    <t>Confini pacifici e resilienti nel Corno d'Africa - Africa Orientale</t>
  </si>
  <si>
    <t>Multi</t>
  </si>
  <si>
    <t>Invito a presentare proposte congiunte 2023 - Paesi dell'America Latina</t>
  </si>
  <si>
    <t xml:space="preserve">Agile Innovation RAPTOR Call for the BP2023-2025 </t>
  </si>
  <si>
    <t>Agile Innovation RAPTOR</t>
  </si>
  <si>
    <t>Contratto quadro multiplo a cascata per la fornitura di consulenza scientifica a sostegno della politica comune della pesca nelle acque dell'UE</t>
  </si>
  <si>
    <t>Secondo invito a presentare progetti</t>
  </si>
  <si>
    <t xml:space="preserve"> Sostenibilità e partecipazione - Tunisia</t>
  </si>
  <si>
    <t>Sostegno alla società civile nella Repubblica di Moldavia</t>
  </si>
  <si>
    <t>Sostegno alla società civile che promuove i diritti umani, promuove la libertà di espressione e rafforza la costruzione della pace attraverso la cultura e lo sport, in Somalia</t>
  </si>
  <si>
    <t xml:space="preserve">Il Premio Europeo per l'Innovazione Umanitaria </t>
  </si>
  <si>
    <t>Parlamento Europeo</t>
  </si>
  <si>
    <t>3 nuovi bandi nell'ambito della Call "Sostegno all'interpretazione della formazione 2023-2024"</t>
  </si>
  <si>
    <t>DREAM Innovation Open Call</t>
  </si>
  <si>
    <t>Programma dell'UE a sostegno dell'assistenza sanitaria di base in Libano</t>
  </si>
  <si>
    <t>Sostegno dell'Unione europea alle organizzazioni della società civile in Ghana</t>
  </si>
  <si>
    <t>Approccio integrato al programma di soluzioni di cottura sostenibili - Tanzania</t>
  </si>
  <si>
    <t>Arctic Youth Dialogues</t>
  </si>
  <si>
    <t>Rapid response</t>
  </si>
  <si>
    <t>Prevenzione e risposta rafforzate alla criminalità informatica da parte delle forze di sicurezza interna in Libano</t>
  </si>
  <si>
    <t>2 Call NDICI - Sri Lanka e Maldive</t>
  </si>
  <si>
    <t>Integrazione dell'ambiente e dei cambiamenti climatici nelle strategie e nelle politiche di sviluppo nazionali - Palestina</t>
  </si>
  <si>
    <t>Il programma di lavoro 2024 dell'ERC, comprese le informazioni dettagliate sui concorsi per le sovvenzioni, dovrebbe essere adottato dalla Commissione all'inizio dell'estate 2023.</t>
  </si>
  <si>
    <t>Programma di ricerca accademica dell’EUIPO</t>
  </si>
  <si>
    <t>Reti di città</t>
  </si>
  <si>
    <t>Sostegno alla società civile per promuovere lo sviluppo locale - Montenegro</t>
  </si>
  <si>
    <t>Promuovere l'agricoltura urbana in Europa e oltre! - 1° bando per il sostegno finanziario alle PMI europee</t>
  </si>
  <si>
    <t>Migliorare le conoscenze scientifiche per rafforzare la base scientifica delle decisioni di gestione nell'ambito della politica comune della pesca</t>
  </si>
  <si>
    <t>Bando aperto per candidature di Silicon Eurocluster: Adozione di processi e tecnologie in un ecosistema industriale più verde e più digitale</t>
  </si>
  <si>
    <t>Potenziare gli ecosistemi industriali per potenziare la transizione verde e digitale facilitata dai cluster in Europa</t>
  </si>
  <si>
    <t>Sostegno ai diritti delle donne e dei bambini - Yemen</t>
  </si>
  <si>
    <t>Istruzione nelle aree di crisi - Provincia del Kasai Centrale, Repubblica Democratica del Congo</t>
  </si>
  <si>
    <t>CircInWater Innovation lump sum</t>
  </si>
  <si>
    <t>Invito a presentare proposte per sovvenzioni per fornire contributi finanziari a organizzazioni che rappresentano interessi dei consumatori negli Stati Membri</t>
  </si>
  <si>
    <t>Sostegno alla società civile e ai diritti umani - Siria</t>
  </si>
  <si>
    <t>Bando nell'ambito della Call "Tools and technologies for a healthy society"</t>
  </si>
  <si>
    <t>2 nuovi bandi nell'ambito della Call "Staying Healthy"</t>
  </si>
  <si>
    <t>Bando nell'ambito della Call "Ambiente e salute"</t>
  </si>
  <si>
    <t>ISF</t>
  </si>
  <si>
    <t xml:space="preserve">Invito a presentare proposte per set di dati per lo Spazio europeo dei dati per l'innovazione </t>
  </si>
  <si>
    <t>Bando nell'ambito della Call "Ensuring access to innovative, sustainable and high-quality health care "</t>
  </si>
  <si>
    <t>INNOVATION FUND</t>
  </si>
  <si>
    <t>Bando per i piccoli progetti</t>
  </si>
  <si>
    <t>L'internazionalizzazione nella Blue Economy -MedBAN</t>
  </si>
  <si>
    <t>Innovazione, formazione e doppia transizione nella Blue Economy - MedBAN</t>
  </si>
  <si>
    <t xml:space="preserve">Nuova Call TRACE - SMEs TRAnsition for an European Circular tourism Ecosystem </t>
  </si>
  <si>
    <t xml:space="preserve"> Ripristino delle acque del bacino del Danubio  - DANUBE4all</t>
  </si>
  <si>
    <t>Bando Procure4Health per gemellaggi</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</si>
  <si>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</si>
  <si>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</si>
  <si>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</si>
  <si>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</si>
  <si>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Promuovere la tutela dei diritti del lavoro dei lavoratori stranieri - Israele</t>
  </si>
  <si>
    <t>Bando nell'ambito del progetto NGI0 Entrust</t>
  </si>
  <si>
    <t>Bando nell'ambito del progetto NGI Search</t>
  </si>
  <si>
    <t>Bando nell'ambito del progetto NGI0 Core</t>
  </si>
  <si>
    <t>Seconda Open Call ADMA TranS4MErs</t>
  </si>
  <si>
    <t>METASTARS - Bando aperto per progetti innovativi</t>
  </si>
  <si>
    <t>Seconda Open Call PULSATE - for Adopter Use Cases (Laser-Based Advanced and Additive Manufacturing)</t>
  </si>
  <si>
    <t>Iniziativa europea congiunta nell'industria tessile per la ripresa dell'Europa che promuove la transizione digitale e verde - EuroBoosTEX</t>
  </si>
  <si>
    <t>Primo bando xBUILD-EU per sovvenzioni Innovate, Global e “Digital and Green”</t>
  </si>
  <si>
    <t>4 bandi nell'ambito della Call "Tackling diseases"</t>
  </si>
  <si>
    <t>Azione per l'efficienza energetica dell'Enterprise Europe Network</t>
  </si>
  <si>
    <t>Sostegno ai diritti umani e alla democrazia in Giamaica 2022 e 2023</t>
  </si>
  <si>
    <t>Associare le città ucraine alla Missione Città neutrali dal punto di vista climatico e intelligenti</t>
  </si>
  <si>
    <t>Schema di mobilità accademica intra-africana</t>
  </si>
  <si>
    <t>11 bandi nell'ambito della Call "Nuclear Research and Training"</t>
  </si>
  <si>
    <t>Impegno e partecipazione dei cittadini - 2023</t>
  </si>
  <si>
    <t xml:space="preserve">Sostegno ai mezzi di sussistenza nell'ambito della risposta regionale alla crisi siriana </t>
  </si>
  <si>
    <t>Il futuro della salute (TSOLATA) Fase II - Supporto al processo decisionale basato sull'evidenza - Malawi</t>
  </si>
  <si>
    <t>Schema di sostegno su base nazionale (CBSS) per promuovere e proteggere i diritti umani e le libertà fondamentali - Pakistan</t>
  </si>
  <si>
    <t>Invito tematico congiunto per i programmi tematici Diritti umani e democrazia (HR&amp;D) e Organizzazioni della società civile (OSC) - Mali</t>
  </si>
  <si>
    <t>Catalizzare per la transizione energetica in Eswatini - Eswatini</t>
  </si>
  <si>
    <t>Rafforzamento delle capacità istituzionali nella gestione dei reati contro il patrimonio culturale e ambientale - Macedonia del Nord</t>
  </si>
  <si>
    <t>Promuovere e proteggere i diritti umani e sostenere le organizzazioni della società civile nelle loro azioni - Tagikistan</t>
  </si>
  <si>
    <t>Call per lo sviluppo dell'innovazione - ICAERUS PUSH</t>
  </si>
  <si>
    <t>Programma tematico Organizzazione della società civile (OSC) e Programma tematico Diritti umani e democrazia (HRD) - Indonesia</t>
  </si>
  <si>
    <t>Green Innovation Projects nell'ambito del sostegno dell'UE alla Green Economy - Giordania</t>
  </si>
  <si>
    <t>Interreg Adrion</t>
  </si>
  <si>
    <t xml:space="preserve">Primo bando nell'ambito del programma "IPA ADRION" </t>
  </si>
  <si>
    <t xml:space="preserve"> Attività di sensibilizzazione alla proprietà intellettuale</t>
  </si>
  <si>
    <t>Call "Ideas Powered for Business SME Fund"</t>
  </si>
  <si>
    <t>EUSPA</t>
  </si>
  <si>
    <t>Bando nell'ambito della Call "Emergency Warning Satellite Service - Galileo Devices"</t>
  </si>
  <si>
    <t>Nuovi beacon SAR per la navigazione marittima</t>
  </si>
  <si>
    <t>Call LIFE 2023</t>
  </si>
  <si>
    <t>Strumento per i diritti umani, la democrazia e la società civile - Repubblica di Serbia 2023</t>
  </si>
  <si>
    <t>Programma tematico sui diritti umani e la democrazia - Repubblica di Moldova</t>
  </si>
  <si>
    <t>Rafforzare la capacità e la voce delle organizzazioni della società civile keniota come attori indipendenti di responsabilità, buon governo e sviluppo sostenibile</t>
  </si>
  <si>
    <t>Migliore conservazione, ripristino e rigenerazione della base di risorse naturali e dei suoi diversi ecosistemi - Partecipazione dei consigli distrettuali</t>
  </si>
  <si>
    <t>Promuovere i diritti umani e la democrazia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</si>
  <si>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</si>
  <si>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</si>
  <si>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Attività per i diritti umani e la democrazia a livello nazionale 2022-2024 - Mongolia</t>
  </si>
  <si>
    <t xml:space="preserve">EUIPA - The European Innovation Procurement Awards </t>
  </si>
  <si>
    <t>Innovation projects FSTP - RESIST</t>
  </si>
  <si>
    <t>1° Call "EIT Manufacturing 2024" per proposte di innovazione</t>
  </si>
  <si>
    <t>RENEWFM</t>
  </si>
  <si>
    <t xml:space="preserve">
Meccanismo di finanziamento dell'energia rinnovabile Tecnologia specifica - Solare fotovoltaico</t>
  </si>
  <si>
    <t xml:space="preserve">CEF 2 Energia - Progetti di interesse comune 2023 </t>
  </si>
  <si>
    <t>Partnership intersettoriali che creano/adottano nuovi modelli di collaborazione che includono tecnologie digitali e/o ecologiche - RE-CENTRE</t>
  </si>
  <si>
    <t>3 bandi per l'assistenza tecnica per la preparazione di SIP/SNAP (LIFE-2023-TA-PP)</t>
  </si>
  <si>
    <t>Bando AEC EUROCLUSTER per Go international</t>
  </si>
  <si>
    <t>Invito AEC EUROCLUSTER a presentare proposte per l'innovazione del progetto, l'adozione della tecnologia e la formazione</t>
  </si>
  <si>
    <t xml:space="preserve">Quinta Call European City Facility - EUCF </t>
  </si>
  <si>
    <t xml:space="preserve">2 nuovi bandi nell'ambito della Call "cofinanziamento delle azioni di coinvolgimento dei cittadini" </t>
  </si>
  <si>
    <t>Sostenere le organizzazioni della società civile come attori dello sviluppo e della governance nei Paesi insulari del Pacifico</t>
  </si>
  <si>
    <t>Asia and the Pacific</t>
  </si>
  <si>
    <t>Sostenere il ruolo della società civile nell'istruzione - Nepal</t>
  </si>
  <si>
    <t>Sostegno alla politica israeliana sull'efficienza energetica e al suo ravvicinamento alle normative UE sugli elettrodomestici - Israele</t>
  </si>
  <si>
    <t xml:space="preserve">Costruire la resilienza della biomassa delle PMI che producono e trasformano alimenti attraverso catene del valore verdi e digitalizzate - B-Resilient </t>
  </si>
  <si>
    <t xml:space="preserve">Strumento di sostegno alla diffusione e allo sfruttamento </t>
  </si>
  <si>
    <t>2 bandi nell'ambito della Call "Tackling diseases" (Two stage - 2024)</t>
  </si>
  <si>
    <t>AU-EU Youth Lab</t>
  </si>
  <si>
    <t xml:space="preserve">Nuova Call for Innovation and Business Transformation Financial Supports - BioMan4R2 </t>
  </si>
  <si>
    <t>InterConnect</t>
  </si>
  <si>
    <t>Dimostratori di applicazioni energetiche</t>
  </si>
  <si>
    <t>Strumento di sostegno alla diffusione e allo sfruttamento</t>
  </si>
  <si>
    <t>18 bandi nell'ambito della Call "Impresa comune circolare Bio-based Europe (HORIZON-JU-CBE-2023)"</t>
  </si>
  <si>
    <t>Miglioramento dell'erogazione dei servizi per i cittadini della Bosnia-Erzegovina attraverso il rafforzamento della capacità dei documenti di identificazione, dei registri e dello scambio di dati della Bosnia-Erzegovina (IDDEEA)</t>
  </si>
  <si>
    <t>2 nuovi bandi nell'ambito della Call "Twinning"</t>
  </si>
  <si>
    <t>Supporto alle inizaitive della società civile in Kyrgyzstan</t>
  </si>
  <si>
    <t>European Tourism Sustainability Monitoring 2030 – ETSM2030</t>
  </si>
  <si>
    <t xml:space="preserve">
CEF 2 Trasporti - Adeguamento della TEN-T al duplice uso civile-difesa - Dotazione per la mobilità militare</t>
  </si>
  <si>
    <t>European Film Sales</t>
  </si>
  <si>
    <t>5 nuovi bandi nell'ambito della Call "Efficient, sustainable and inclusive energy use"</t>
  </si>
  <si>
    <t>16 nuovi bandi nell'ambito della Call "Sustainable, secure and competitive energy supply"  (HORIZON-CL5-2023-D3-02)</t>
  </si>
  <si>
    <t>8 nuovi bandi nell'ambito della Call "
Sustainable, secure and competitive energy supply" (HORIZON-CL5-2023-D3-03)</t>
  </si>
  <si>
    <t xml:space="preserve">13 nuovi bandi nell'ambito della Call "Safe, Resilient Transport and Smart Mobility services for passengers and goods" </t>
  </si>
  <si>
    <t xml:space="preserve">3 nuovi bandi nell'ambito della Call "Cross-sectoral solutions for the climate transition" </t>
  </si>
  <si>
    <t>Bando ACCELERATOR per il sostegno alle PMI del settore turistico</t>
  </si>
  <si>
    <t>Networking and Marketing FSTP</t>
  </si>
  <si>
    <t xml:space="preserve">Invito a presentare proposte per sovvenzioni di azioni a sostegno di progetti transnazionali nei settori della giustizia elettronica, dei diritti delle vittime e dei diritti procedurali </t>
  </si>
  <si>
    <t>Invito tematico per le organizzazioni della società civile e dei diritti umani in Ecuador</t>
  </si>
  <si>
    <t>Inclusività in pace e sicurezza</t>
  </si>
  <si>
    <t xml:space="preserve">6 nuovi bandi nell'ambito della Call "Cloud, dati e intelligenza artificiale" </t>
  </si>
  <si>
    <t>Digital Product Passport</t>
  </si>
  <si>
    <t xml:space="preserve">2 nuovi bandi nell'ambito della Call "Accelerare il miglior uso delle tecnologie" </t>
  </si>
  <si>
    <t xml:space="preserve">Diritti umani e democrazia &amp; Organizzazioni della Società civile - Guinea </t>
  </si>
  <si>
    <t xml:space="preserve"> Supporto all'Agenzia per l'aviazione civile nel settore della sicurezza aerea - Macedonia del Nord</t>
  </si>
  <si>
    <t>3a Open Call di BonsAPPs</t>
  </si>
  <si>
    <t>Programma Tematico Società Civile (NDICI - CSO) e Programma Tematico Diritti Umani e Democrazia (NDICI - HRD) - Repubblica Dominicana</t>
  </si>
  <si>
    <t>INGENIOUS Sovvenzioni per l'innovazione</t>
  </si>
  <si>
    <t xml:space="preserve">TARGET-X Prima chiamata aperta </t>
  </si>
  <si>
    <t>StandICT.eu 2026 – 1° Bando aperto</t>
  </si>
  <si>
    <t xml:space="preserve">5 nuovi bandi nell'ambito della Call "HORIZON-JU-GH-EDCTP3-2023-01" </t>
  </si>
  <si>
    <t>ECOTOURS - Il sostegno delle MPMI al turismo circolare</t>
  </si>
  <si>
    <t xml:space="preserve">13 nuovi bandi nell'ambito della call "LIFE Transizione all'energia pulita" </t>
  </si>
  <si>
    <t xml:space="preserve">2 nuovi bandi nell'ambito della Call "Programme support actions" </t>
  </si>
  <si>
    <t xml:space="preserve">2 nuovi bandi nell'ambito della Call "Advanced Digital Skills" </t>
  </si>
  <si>
    <t xml:space="preserve">Accelerare il miglior utilizzo delle tecnologie </t>
  </si>
  <si>
    <t>Promozione di un'istruzione di qualità più equa - Kirghizistan</t>
  </si>
  <si>
    <t>Sistematizzazione e semplificazione del quadro normativo - Uzbekistan</t>
  </si>
  <si>
    <t>INGENIOUS - Costruire la resilienza e accelerare la transizione verso l'economia verde e digitale nelle industrie ad alta intensità energetica</t>
  </si>
  <si>
    <t>INGENIOUS Training Grants</t>
  </si>
  <si>
    <t>Implementazione di piani d'azione cofinanziati per valli dell'innovazione regionali connesse</t>
  </si>
  <si>
    <t>EIT Community New European Bauhaus Bando per gli organizzatori: serie di eventi Ignite NEB</t>
  </si>
  <si>
    <t>Open Call AIRISE 1</t>
  </si>
  <si>
    <t>Programma tematico per le organizzazioni della società civile in Liberia</t>
  </si>
  <si>
    <t>I3</t>
  </si>
  <si>
    <t>Investimenti interregionali per l'innovazione Sezione 2</t>
  </si>
  <si>
    <t>Investimenti interregionali per l'innovazione Sezione 1</t>
  </si>
  <si>
    <t>Appoggio e rafforzamento delle capacità per le organizzazioni della società civile e per la promozione dei diritti umani nella Repubblica di Guinea Ecuatoriale</t>
  </si>
  <si>
    <t>Chile Joint Call for Proposals 2023 - Thematic Programmes Human Rights&amp;Democracy and Civil Society Organisations</t>
  </si>
  <si>
    <t>Programma tematico Diritti umani e democrazia, programma di sostegno su base nazionale per il Kosovo allocazione 2022 e 2023</t>
  </si>
  <si>
    <t>Environment</t>
  </si>
  <si>
    <t>Programma di sostegno per l'Alliance Mondiale contro il cambiamento climatico per l'adattamento e lo sviluppo delle energie verdi ad Haiti</t>
  </si>
  <si>
    <t>Società civile e settore privato per la resilienza e il recupero economico del Nord del Mozambico</t>
  </si>
  <si>
    <t>STAR GROWTH - Bando aperto per le PMI del turismo</t>
  </si>
  <si>
    <t>MSCA Doctoral Networks 2023</t>
  </si>
  <si>
    <t>Sostenere l'alleanza e la dichiarazione per la ricerca e l'innovazione nell'Oceano Atlantico</t>
  </si>
  <si>
    <t>3 bandi nell'ambito della call "Sicurezza informatica e fiducia"</t>
  </si>
  <si>
    <t xml:space="preserve">4 bandi nell'ambito della call "Azioni di attuazione nel settore della cibersicurezza" </t>
  </si>
  <si>
    <t>Cloud, dati e intelligenza artificiale</t>
  </si>
  <si>
    <t>Nuova Call INNOVATE In Transit</t>
  </si>
  <si>
    <t>Programma di sostegno alla tutela dei diritti umani nella Repubblica Democratica del Congo</t>
  </si>
  <si>
    <t>Programma tematico Europa globale: rafforzare i diritti umani e la democrazia in Cina nel 2023</t>
  </si>
  <si>
    <t>CSF+ Call for Proposals for Large Grants - 2023 - Etiopia</t>
  </si>
  <si>
    <t xml:space="preserve">Invito a presentare proposta per il Piano d'Impresa per la Cultura e la Creatività della Comunità della Conoscenza e dell'Innovazione (KIC) 2024-2025 </t>
  </si>
  <si>
    <t>Fabbriche didattiche su deep tech – Call for Companies</t>
  </si>
  <si>
    <t>Chiamata aperta generale NGI Sargasso. 1a data limite</t>
  </si>
  <si>
    <t>Chiamata collaborativa NGI Sargasso e Canada in Digital Credentials</t>
  </si>
  <si>
    <t>Supporto per testare le innovazioni EIC per committenti pubblici e privati</t>
  </si>
  <si>
    <t>AIRISE Open Call for Ambassadors</t>
  </si>
  <si>
    <t>RESETTING - Terzo bando aperto per le PMI del turismo</t>
  </si>
  <si>
    <t>Sviluppo di schede di indagine sugli organismi nocivi per gli organismi nocivi da quarantena nell'Unione</t>
  </si>
  <si>
    <t>Reti di dottorato MSCA 2023</t>
  </si>
  <si>
    <t>Bando aperto ECO-READY per la creazione di una rete di Living Labs</t>
  </si>
  <si>
    <t>RIS INCLUSIVITA' - Piano aziendale manifatturiero EIT 2023-2025</t>
  </si>
  <si>
    <t>1° Bando Programma Transfrontaliero Bosnia-Erzegovina - Montenegro (IPA III)</t>
  </si>
  <si>
    <t>CYBER+ALT - Il programma di sovvenzioni per la sicurezza informatica per le PMI istituito a Malta</t>
  </si>
  <si>
    <t xml:space="preserve">AIBC EUROCLUSTERS </t>
  </si>
  <si>
    <t>Programma UE-Georgia per sostenere i partenariati per le competenze e la formazione</t>
  </si>
  <si>
    <t>Reti di cinema europei</t>
  </si>
  <si>
    <t>Sostegno dell'Unione europea alle iniziative delle organizzazioni della società civile per la tutela dei diritti dei minori e la lotta contro lo stupro e la pedofilia in Senegal</t>
  </si>
  <si>
    <t>Servizi di infrastruttura di ricerca per supportare la ricerca sanitaria e accelerare la trasformazione digitale (2023)</t>
  </si>
  <si>
    <t>2 bandi nell'ambito della call "Ecosistemi dell'innovazione interconnessi"</t>
  </si>
  <si>
    <t>CircInWater Conoscenza - lump sum</t>
  </si>
  <si>
    <t>Innovation for Media, including eXtended Reality (IA)</t>
  </si>
  <si>
    <t>Food Waste for Stakeholders 2023</t>
  </si>
  <si>
    <t>DigitalHealthUptake Call for Twinnings</t>
  </si>
  <si>
    <t>Primo bando aperto IMAGINE-B5G per esperimenti verticali ed estensioni della piattaforma</t>
  </si>
  <si>
    <t>UE per lo sviluppo sostenibile dell'area del lago di Prespa - Macedonia del nord</t>
  </si>
  <si>
    <t>Diritti umani e democrazia - Messico 2023</t>
  </si>
  <si>
    <t>Bando congiunto Panama 2023 - Programmi tematici Società civile (NDICI - CSO) e Diritti umani e democrazia (NDICI - HRD)</t>
  </si>
  <si>
    <t>FUTURESILIENCE – Bando aperto per progetti pilota</t>
  </si>
  <si>
    <t>GEMSTONE – richiesta di supporto finanziario per l'esplorazione</t>
  </si>
  <si>
    <t>GEMSTONE – bando per il sostegno finanziario alla formazione</t>
  </si>
  <si>
    <t>Premio dell'UE per le donne innovatrici - Categoria EIT</t>
  </si>
  <si>
    <t>EU4H</t>
  </si>
  <si>
    <t>EU4H Action Grants 2023</t>
  </si>
  <si>
    <t>HIGHFIVE 1° bando aperto per progetti di innovazione</t>
  </si>
  <si>
    <t>RFCS</t>
  </si>
  <si>
    <t>6 nuovi bandi nell'ambito della call RFCS 2023</t>
  </si>
  <si>
    <t>Lancio del WaterGovernance2027 Cluster</t>
  </si>
  <si>
    <t>L'enigma di Interreg: come riutilizzare e costruire sui risultati e rimanere rilevanti per le nuove idee</t>
  </si>
  <si>
    <t>Partenariati strategici per l'impegno e lo sviluppo delle capacità delle organizzazioni della società civile nella regione del Partenariato orientale</t>
  </si>
  <si>
    <t>32 nuovi bandi nell'ambito della Call 2023 dell'European Defence Fund</t>
  </si>
  <si>
    <t>2nd Innovation Targeted Call</t>
  </si>
  <si>
    <t>BY-COVID Supporto all'implementazione di Data Hub SARS-CoV-2 nazionali e regionali</t>
  </si>
  <si>
    <t>MSCA and Citizens 2023</t>
  </si>
  <si>
    <t>11-12/10 Horizon Europe Info Days - Cluster 4</t>
  </si>
  <si>
    <t>EU EMPOWER: Enhancing civil society electoral observations</t>
  </si>
  <si>
    <t>Azioni di ricerca e innovazione a sostegno dell'impresa comune EDCTP3 per la salute globale</t>
  </si>
  <si>
    <t>Euro-emotur - Invito a presentare proposte</t>
  </si>
  <si>
    <t>Competence Hub Chiamata permanentemente aperta per i partner</t>
  </si>
  <si>
    <t xml:space="preserve">Programma europeo di borse di studio per ricercatori a rischio </t>
  </si>
  <si>
    <t>Sfruttare le tecnologie del settore XR europeo per potenziare l'apprendimento e la formazione immersivi</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</si>
  <si>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</si>
  <si>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</si>
  <si>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</si>
  <si>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</si>
  <si>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</si>
  <si>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</si>
  <si>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greenSME 1st Open Call</t>
  </si>
  <si>
    <t xml:space="preserve">#BeInclusive EU Sport Awards </t>
  </si>
  <si>
    <t>27-28/09 Horizon Europe Info day &amp; Brokerage event - Cluster 6</t>
  </si>
  <si>
    <t>BoostUp! Europe 2023</t>
  </si>
  <si>
    <t>Sostenere l'innovazione e l'internazionalizzazione delle piccole e medie imprese europee nel settore della difesa</t>
  </si>
  <si>
    <t>HORIZON-JU-CSA HORIZON JU Coordination and Support Actions</t>
  </si>
  <si>
    <t>PERA FPA - Promuovere l'ERA dei prodotti fitosanitari verso un approccio sistemico</t>
  </si>
  <si>
    <t>EUBA</t>
  </si>
  <si>
    <t>ELBE Eurocluster bando per sostegno finanziario all'innovazione</t>
  </si>
  <si>
    <t>“Culture Helps / Культура допомагає”: Contributi individuali per il sostegno alla salute mentale (secondo bando)</t>
  </si>
  <si>
    <t>TURISMO RURALE DELL'UE bando aperto per le PMI del turismo</t>
  </si>
  <si>
    <t>I4-GREEN OPEN CALL</t>
  </si>
  <si>
    <t>Applicazione del sito di replica CLIMAREST - bando aperto</t>
  </si>
  <si>
    <t>Open Call 1 for Social Innovators</t>
  </si>
  <si>
    <t>FSTP per viaggi internazionali</t>
  </si>
  <si>
    <t>EIT Deep Tech Talent Initiative: Premio per la formazione di talenti Deep Tech</t>
  </si>
  <si>
    <t xml:space="preserve">INVITO A PRESENTARE PROPOSTE – ReferNet – Rete europea di riferimento ed esperienza nel campo dell’istruzione e della formazione professionale (IFP) del Cedefop </t>
  </si>
  <si>
    <t xml:space="preserve">Invito a presentare proposte per ERC Starting Grant </t>
  </si>
  <si>
    <t xml:space="preserve">Organizzazione di due European Youth Events (EYE) locali nel 2024 </t>
  </si>
  <si>
    <t>Rafforzare le organizzazioni della società civile - Suriname</t>
  </si>
  <si>
    <t>Rafforzare le organizzazioni della società civile -  Guyana</t>
  </si>
  <si>
    <t>Migliorare ambienti di lavoro sani e sicuri in Georgia in linea con gli standard dell'UE e le migliori pratiche internazionali - Georgia</t>
  </si>
  <si>
    <t>Sostegno dell'UE alle organizzazioni della società civile e dei media nella Repubblica di Macedonia del Nord, programma dello strumento per la società civile IPA 2022-2023</t>
  </si>
  <si>
    <t xml:space="preserve">Sostenere la lotta al riciclaggio di denaro e il recupero dei beni illeciti in Madagascar </t>
  </si>
  <si>
    <t>Programma di transizione verso la sostenibilità</t>
  </si>
  <si>
    <t>Partenariato europeo per le PMI innovative/Eurostars: invito a presentare proposte congiunto transnazionale</t>
  </si>
  <si>
    <t>Invito a presentare proposte per ERC Synergy Grant</t>
  </si>
  <si>
    <t>GREENET Brokerage Event for HE Cluster 5 - 2024 calls</t>
  </si>
  <si>
    <t>Evolution of RIS Innovations (EVO-R) - EIT</t>
  </si>
  <si>
    <t>Bando aperto per proposte progettuali dedicate alle PMI, per rafforzare l'innovazione e l'internazionalizzazione nelle industrie culturali e creative</t>
  </si>
  <si>
    <t>EUPA4BiH - Assistenza di polizia dell'Unione europea per la Bosnia ed Erzegovina</t>
  </si>
  <si>
    <t>Sviluppo dell'approccio dell'economia circolare nel bacino dei laghi Tanganica e Kivu</t>
  </si>
  <si>
    <t>Partnership di cluster di sostenibilità agroalimentare europea</t>
  </si>
  <si>
    <t>Connect New European Bauhaus Invito a presentare proposte per soluzioni e iniziative generate dai cittadini per promuovere la sostenibilità, la bellezza e l'inclusività</t>
  </si>
  <si>
    <t>Co-creare un nuovo Bauhaus europeo Invito a presentare proposte per le comunità locali e le autorità pubbliche che costruiscono uno spazio pubblico sostenibile, bello e inclusivo</t>
  </si>
  <si>
    <t>Invito a presentare candidature - Il programma di sovvenzioni I-STARS per le imprese turistiche</t>
  </si>
  <si>
    <t>A-AAGORA BANDO PER LE REGIONI ASSOCIATE - Piano per l'Agorà Atlantico-Artico sulla cooperazione intersettoriale per il ripristino degli ecosistemi marini e costieri e una maggiore resilienza climatica attraverso l'innovazione trasformativa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</si>
</sst>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10]d\-mmm\-yy;@"/>
    <numFmt numFmtId="165" formatCode="d/m/yy;@"/>
  </numFmts>
  <fonts count="64">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b/>
      <sz val="8"/>
      <name val="Calibri"/>
      <family val="2"/>
    </font>
    <font>
      <sz val="8"/>
      <name val="Arial"/>
      <family val="2"/>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59">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2" fillId="7" borderId="14" xfId="3" applyFont="1" applyFill="1" applyBorder="1" applyAlignment="1">
      <alignment horizontal="center" vertical="center" wrapText="1"/>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xr:uid="{00000000-0005-0000-0000-000000000000}"/>
    <cellStyle name="Hyperlink" xfId="9"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82">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AEEF3"/>
      <color rgb="FF66CCFF"/>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24/07/23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569390</xdr:rowOff>
    </xdr:from>
    <xdr:to>
      <xdr:col>6</xdr:col>
      <xdr:colOff>257175</xdr:colOff>
      <xdr:row>18</xdr:row>
      <xdr:rowOff>417030</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mpresa%20e%20industri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cerca,%20innovazione%20e%20difes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a e industr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cerca, innovazione e difes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youth.europa.eu/solidarity/organisations/calls-for-proposals_en" TargetMode="External"/><Relationship Id="rId18" Type="http://schemas.openxmlformats.org/officeDocument/2006/relationships/hyperlink" Target="https://ec.europa.eu/info/funding-tenders/opportunities/portal/screen/opportunities/topic-search;callCode=ERASMUS-SPORT-2023-BE-INCLUSIVE-SPORT-AWARDS;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 Type="http://schemas.openxmlformats.org/officeDocument/2006/relationships/hyperlink" Target="https://www.eacea.ec.europa.eu/index_en" TargetMode="External"/><Relationship Id="rId21" Type="http://schemas.openxmlformats.org/officeDocument/2006/relationships/drawing" Target="../drawings/drawing10.xml"/><Relationship Id="rId7" Type="http://schemas.openxmlformats.org/officeDocument/2006/relationships/hyperlink" Target="http://www.cedefop.europa.eu/it" TargetMode="External"/><Relationship Id="rId12" Type="http://schemas.openxmlformats.org/officeDocument/2006/relationships/hyperlink" Target="https://ted.europa.eu/TED/main/HomePage.do" TargetMode="External"/><Relationship Id="rId17" Type="http://schemas.openxmlformats.org/officeDocument/2006/relationships/hyperlink" Target="https://ec.europa.eu/info/funding-tenders/opportunities/portal/screen/opportunities/topic-details/ep-comm-subv-nat-e-2023-change-makers;callCode=EP-COMM-SUBV-NAT-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cerv-2023-citizens-civ;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cerv-2023-citizens-town-tt;callCode=null;freeTextSearchKeyword=town%20twinning;matchWholeText=true;typeCodes=0,1,2,8;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23" Type="http://schemas.openxmlformats.org/officeDocument/2006/relationships/comments" Target="../comments3.x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p-comm-subv-2024-local-ey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details/cerv-2023-citizens-town-t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printerSettings" Target="../printerSettings/printerSettings16.bin"/><Relationship Id="rId3" Type="http://schemas.openxmlformats.org/officeDocument/2006/relationships/hyperlink" Target="https://ec.europa.eu/info/index_en" TargetMode="Externa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details/just-2023-jacc-ejustice;callCode=JUST-2023-JACC-EJUSTIC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drawing" Target="../drawings/drawing11.xm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esma.europa.eu/page/Procurement" TargetMode="External"/><Relationship Id="rId7" Type="http://schemas.openxmlformats.org/officeDocument/2006/relationships/hyperlink" Target="https://euipo.europa.eu/ohimportal/en/grants-sme-fund-2023"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hyperlink" Target="http://ec.europa.eu/social/main.jsp?langId=en&amp;catId=629" TargetMode="External"/><Relationship Id="rId7" Type="http://schemas.openxmlformats.org/officeDocument/2006/relationships/drawing" Target="../drawings/drawing13.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8.bin"/><Relationship Id="rId5" Type="http://schemas.openxmlformats.org/officeDocument/2006/relationships/hyperlink" Target="http://osha.europa.eu/it/about/calls" TargetMode="External"/><Relationship Id="rId4" Type="http://schemas.openxmlformats.org/officeDocument/2006/relationships/hyperlink" Target="https://ted.europa.eu/TED/main/HomePage.do"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interregeurope.eu/projects/apply-for-funding/" TargetMode="External"/><Relationship Id="rId18" Type="http://schemas.openxmlformats.org/officeDocument/2006/relationships/hyperlink" Target="http://www.italietunisie.eu/index.php?option=com_content&amp;view=article&amp;id=779&amp;Itemid=210&amp;lang=it" TargetMode="External"/><Relationship Id="rId26" Type="http://schemas.openxmlformats.org/officeDocument/2006/relationships/hyperlink" Target="https://www.italy-albania-montenegro.eu/programme/open-calls-%26-notices" TargetMode="External"/><Relationship Id="rId39" Type="http://schemas.openxmlformats.org/officeDocument/2006/relationships/drawing" Target="../drawings/drawing14.xml"/><Relationship Id="rId21" Type="http://schemas.openxmlformats.org/officeDocument/2006/relationships/hyperlink" Target="http://www.enicbcmed.eu/" TargetMode="External"/><Relationship Id="rId34" Type="http://schemas.openxmlformats.org/officeDocument/2006/relationships/hyperlink" Target="https://ec.europa.eu/info/funding-tenders/opportunities/portal/screen/opportunities/competitive-calls-cs/338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interreg.eu/" TargetMode="External"/><Relationship Id="rId12" Type="http://schemas.openxmlformats.org/officeDocument/2006/relationships/hyperlink" Target="https://www.uia-initiative.eu/en/previous-calls-for-proposals" TargetMode="External"/><Relationship Id="rId17" Type="http://schemas.openxmlformats.org/officeDocument/2006/relationships/hyperlink" Target="https://www.nweurope.eu/" TargetMode="External"/><Relationship Id="rId25" Type="http://schemas.openxmlformats.org/officeDocument/2006/relationships/hyperlink" Target="https://italiamalta.eu/" TargetMode="External"/><Relationship Id="rId33" Type="http://schemas.openxmlformats.org/officeDocument/2006/relationships/hyperlink" Target="https://ec.europa.eu/info/funding-tenders/opportunities/portal/screen/opportunities/topic-details/i3-2023-inv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printerSettings" Target="../printerSettings/printerSettings19.bin"/><Relationship Id="rId2" Type="http://schemas.openxmlformats.org/officeDocument/2006/relationships/hyperlink" Target="https://www.italy-croatia.eu/-/annual-implementation-report-2021-approved-" TargetMode="External"/><Relationship Id="rId16" Type="http://schemas.openxmlformats.org/officeDocument/2006/relationships/hyperlink" Target="https://www.adrioninterreg.eu/" TargetMode="External"/><Relationship Id="rId20" Type="http://schemas.openxmlformats.org/officeDocument/2006/relationships/hyperlink" Target="https://www.alpine-space.eu/for-applicants/how-to-apply/" TargetMode="External"/><Relationship Id="rId29" Type="http://schemas.openxmlformats.org/officeDocument/2006/relationships/hyperlink" Target="https://www.ita-slo.eu/it/bandi/bandi-aperti" TargetMode="External"/><Relationship Id="rId1" Type="http://schemas.openxmlformats.org/officeDocument/2006/relationships/hyperlink" Target="https://www.enicbcmed.eu/restart-med-develops-manual-creation-and-promotion-sustainable-tourism-products" TargetMode="External"/><Relationship Id="rId6" Type="http://schemas.openxmlformats.org/officeDocument/2006/relationships/hyperlink" Target="http://eur-lex.europa.eu/JOIndex.do?ihmlang=it" TargetMode="External"/><Relationship Id="rId11" Type="http://schemas.openxmlformats.org/officeDocument/2006/relationships/hyperlink" Target="https://www.interact-eu.net/" TargetMode="External"/><Relationship Id="rId24" Type="http://schemas.openxmlformats.org/officeDocument/2006/relationships/hyperlink" Target="https://www.interreg-alcotra.eu/it/presentazione-1" TargetMode="External"/><Relationship Id="rId32" Type="http://schemas.openxmlformats.org/officeDocument/2006/relationships/hyperlink" Target="https://ec.europa.eu/info/funding-tenders/opportunities/portal/screen/opportunities/topic-details/i3-2023-inv2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competitive-calls-cs/37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index_en" TargetMode="External"/><Relationship Id="rId15" Type="http://schemas.openxmlformats.org/officeDocument/2006/relationships/hyperlink" Target="https://interreg-med.eu/" TargetMode="External"/><Relationship Id="rId23" Type="http://schemas.openxmlformats.org/officeDocument/2006/relationships/hyperlink" Target="http://interreg-maritime.eu/" TargetMode="External"/><Relationship Id="rId28" Type="http://schemas.openxmlformats.org/officeDocument/2006/relationships/hyperlink" Target="https://www.italy-croatia.eu/" TargetMode="External"/><Relationship Id="rId36" Type="http://schemas.openxmlformats.org/officeDocument/2006/relationships/hyperlink" Target="https://ec.europa.eu/info/funding-tenders/opportunities/portal/screen/opportunities/competitive-calls-cs/368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urbact.eu/" TargetMode="External"/><Relationship Id="rId19" Type="http://schemas.openxmlformats.org/officeDocument/2006/relationships/hyperlink" Target="https://www.interreg.net/it/news.asp" TargetMode="External"/><Relationship Id="rId31" Type="http://schemas.openxmlformats.org/officeDocument/2006/relationships/hyperlink" Target="https://interreg-italiasvizzera.eu/notizie/approvazione-programma-interreg-italia-svizzera-2021-2027/" TargetMode="External"/><Relationship Id="rId4" Type="http://schemas.openxmlformats.org/officeDocument/2006/relationships/hyperlink" Target="https://ted.europa.eu/TED/main/HomePage.do" TargetMode="External"/><Relationship Id="rId9" Type="http://schemas.openxmlformats.org/officeDocument/2006/relationships/hyperlink" Target="https://www.espon.eu/participate?field_type_tid%5B%5D=105" TargetMode="External"/><Relationship Id="rId14" Type="http://schemas.openxmlformats.org/officeDocument/2006/relationships/hyperlink" Target="https://www.interreg-central.eu/Content.Node/home.html" TargetMode="External"/><Relationship Id="rId22" Type="http://schemas.openxmlformats.org/officeDocument/2006/relationships/hyperlink" Target="https://interreg-italiasvizzera.eu/" TargetMode="External"/><Relationship Id="rId27" Type="http://schemas.openxmlformats.org/officeDocument/2006/relationships/hyperlink" Target="https://sites.google.com/site/interregbalkanmed/1st-call-for-project-proposals" TargetMode="External"/><Relationship Id="rId30" Type="http://schemas.openxmlformats.org/officeDocument/2006/relationships/hyperlink" Target="https://interreg-euro-med.eu/en/" TargetMode="External"/><Relationship Id="rId35" Type="http://schemas.openxmlformats.org/officeDocument/2006/relationships/hyperlink" Target="https://www.interact-eu.net/events/interreg-conundrum-how-reuse-and-build-results-and-remain-relevant-new-ideas" TargetMode="External"/><Relationship Id="rId8" Type="http://schemas.openxmlformats.org/officeDocument/2006/relationships/hyperlink" Target="http://www.aebr.eu/en/index.php" TargetMode="External"/><Relationship Id="rId3" Type="http://schemas.openxmlformats.org/officeDocument/2006/relationships/hyperlink" Target="http://ec.europa.eu/regional_policy/it/newsroom/funding-opportunities/"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search;callCode=HORIZON-CL5-2023-D3-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3" Type="http://schemas.openxmlformats.org/officeDocument/2006/relationships/hyperlink" Target="https://ec.europa.eu/info/funding-tenders/opportunities/portal/screen/opportunities/topic-details/horizon-cl6-2023-governance-0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8" Type="http://schemas.openxmlformats.org/officeDocument/2006/relationships/hyperlink" Target="https://ec.europa.eu/info/funding-tenders/opportunities/portal/screen/opportunities/topic-details/horizon-eic-2023-innovpro-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4" Type="http://schemas.openxmlformats.org/officeDocument/2006/relationships/hyperlink" Target="https://ec.europa.eu/info/funding-tenders/opportunities/portal/screen/opportunities/topic-details/horizon-ju-gh-edctp3-2023-02-01-two-stage;callCode=HORIZON-JU-GH-EDCTP3-2023-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89" Type="http://schemas.openxmlformats.org/officeDocument/2006/relationships/hyperlink" Target="https://ec.europa.eu/info/funding-tenders/opportunities/portal/screen/opportunities/topic-search;callCode=HORIZON-CL3-2023-DR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12" Type="http://schemas.openxmlformats.org/officeDocument/2006/relationships/drawing" Target="../drawings/drawing15.xml"/><Relationship Id="rId16" Type="http://schemas.openxmlformats.org/officeDocument/2006/relationships/hyperlink" Target="http://www.enisa.europa.eu/procurement" TargetMode="External"/><Relationship Id="rId107" Type="http://schemas.openxmlformats.org/officeDocument/2006/relationships/hyperlink" Target="https://ec.europa.eu/info/funding-tenders/opportunities/portal/screen/opportunities/competitive-calls-cs/379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prima-med.org/calls-for-proposals/" TargetMode="External"/><Relationship Id="rId32" Type="http://schemas.openxmlformats.org/officeDocument/2006/relationships/hyperlink" Target="https://ec.europa.eu/info/funding-tenders/opportunities/portal/screen/opportunities/topic-details/horizon-hlth-2024-envhlth-02-06-two-stage;callCode=HORIZON-HLTH-2024-ENVHLTH-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7" Type="http://schemas.openxmlformats.org/officeDocument/2006/relationships/hyperlink" Target="https://ec.europa.eu/info/funding-tenders/opportunities/portal/screen/opportunities/topic-details/horizon-eic-2023-euipa-prizes-03-01;callCode=HORIZON-EIC-2023-EUIPA-PRIZES-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3" Type="http://schemas.openxmlformats.org/officeDocument/2006/relationships/hyperlink" Target="https://ec.europa.eu/info/funding-tenders/opportunities/portal/screen/opportunities/topic-search;callCode=DIGITAL-2023-DEPLOY-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8" Type="http://schemas.openxmlformats.org/officeDocument/2006/relationships/hyperlink" Target="https://ec.europa.eu/info/funding-tenders/opportunities/portal/screen/opportunities/topic-search;callCode=DIGITAL-2023-SKILLS-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4" Type="http://schemas.openxmlformats.org/officeDocument/2006/relationships/hyperlink" Target="https://ec.europa.eu/info/funding-tenders/opportunities/portal/screen/opportunities/topic-details/horizon-infra-2022-serv-b-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9" Type="http://schemas.openxmlformats.org/officeDocument/2006/relationships/hyperlink" Target="https://ec.europa.eu/info/funding-tenders/opportunities/portal/screen/opportunities/topic-search;callCode=RFCS-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2" Type="http://schemas.openxmlformats.org/officeDocument/2006/relationships/hyperlink" Target="https://ec.europa.eu/info/funding-tenders/opportunities/portal/screen/opportunities/topic-details/erc-2024-stg;callCode=ERC-2024-STG;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erc.europa.eu/" TargetMode="External"/><Relationship Id="rId90" Type="http://schemas.openxmlformats.org/officeDocument/2006/relationships/hyperlink" Target="https://ec.europa.eu/info/funding-tenders/opportunities/portal/screen/opportunities/topic-details/horizon-cl3-2023-bm-01-01;callCode=HORIZON-CL3-2023-BM-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95" Type="http://schemas.openxmlformats.org/officeDocument/2006/relationships/hyperlink" Target="https://research-innovation-community.ec.europa.eu/events/7qZr4Q2zmCYzGZKQLCwz3H/overview" TargetMode="External"/><Relationship Id="rId2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competitive-calls-cs/26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topic-details/horizon-ju-cbe-2023-ia-01;callCode=HORIZON-JU-CB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8" Type="http://schemas.openxmlformats.org/officeDocument/2006/relationships/hyperlink" Target="https://ec.europa.eu/info/funding-tenders/opportunities/portal/screen/opportunities/topic-search;callCode=HORIZON-CL5-2023-D4-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4" Type="http://schemas.openxmlformats.org/officeDocument/2006/relationships/hyperlink" Target="https://ec.europa.eu/info/funding-tenders/opportunities/portal/screen/opportunities/topic-search;callCode=DIGITAL-ECCC-2023-DEPLOY-CYBER-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9" Type="http://schemas.openxmlformats.org/officeDocument/2006/relationships/hyperlink" Target="https://ec.europa.eu/info/funding-tenders/opportunities/portal/screen/opportunities/competitive-calls-cs/348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13" Type="http://schemas.openxmlformats.org/officeDocument/2006/relationships/vmlDrawing" Target="../drawings/vmlDrawing4.vml"/><Relationship Id="rId80"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418103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5" Type="http://schemas.openxmlformats.org/officeDocument/2006/relationships/hyperlink" Target="https://ec.europa.eu/info/funding-tenders/opportunities/portal/screen/opportunities/topic-details/horizon-ju-gh-edctp3-2023-02-01-two-stage;callCode=HORIZON-JU-GH-EDCTP3-2023-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2" Type="http://schemas.openxmlformats.org/officeDocument/2006/relationships/hyperlink" Target="https://www.youtube.com/playlist?list=PLtv6FnsXqnXAYRk6HCErwMxwML0ZKoMcy" TargetMode="External"/><Relationship Id="rId17" Type="http://schemas.openxmlformats.org/officeDocument/2006/relationships/hyperlink" Target="https://www.spire2030.eu/" TargetMode="External"/><Relationship Id="rId33" Type="http://schemas.openxmlformats.org/officeDocument/2006/relationships/hyperlink" Target="https://ec.europa.eu/info/funding-tenders/opportunities/portal/screen/opportunities/topic-details/horizon-hlth-2024-care-04-04-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details/renewfm-2022-tech-spec;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topic-details/digital-2023-deploy-bestuse-tech-04-enersaving;callCode=DIGITAL-2023-DEPLOY-BESTUSE-TECH-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3" Type="http://schemas.openxmlformats.org/officeDocument/2006/relationships/hyperlink" Target="https://ec.europa.eu/info/funding-tenders/opportunities/portal/screen/opportunities/competitive-calls-cs/3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8" Type="http://schemas.openxmlformats.org/officeDocument/2006/relationships/hyperlink" Target="https://ec.europa.eu/info/funding-tenders/opportunities/portal/screen/opportunities/competitive-calls-cs/379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3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0" Type="http://schemas.openxmlformats.org/officeDocument/2006/relationships/hyperlink" Target="https://ec.europa.eu/info/funding-tenders/opportunities/portal/screen/opportunities/topic-details/horizon-msca-2023-dn-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5" Type="http://schemas.openxmlformats.org/officeDocument/2006/relationships/hyperlink" Target="https://ec.europa.eu/info/funding-tenders/opportunities/portal/screen/opportunities/topic-search;callCode=HORIZON-EIE-2023-CONNECT-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91" Type="http://schemas.openxmlformats.org/officeDocument/2006/relationships/hyperlink" Target="https://ec.europa.eu/info/funding-tenders/opportunities/portal/screen/opportunities/topic-details/horizon-cl3-2023-infra-01-02;callCode=HORIZON-CL3-2023-INFRA-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96" Type="http://schemas.openxmlformats.org/officeDocument/2006/relationships/hyperlink" Target="https://ec.europa.eu/info/funding-tenders/opportunities/portal/screen/opportunities/competitive-calls-cs/36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defence-industry-space.ec.europa.eu/funding-and-grants/space-and-defence-related-funding_en" TargetMode="External"/><Relationship Id="rId2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topic-details/horizon-eic-2023-humanitarian-prizes-0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topic-search;callCode=HORIZON-EURATOM-2023-NRT-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9" Type="http://schemas.openxmlformats.org/officeDocument/2006/relationships/hyperlink" Target="https://ec.europa.eu/info/funding-tenders/opportunities/portal/screen/opportunities/topic-details/horizon-cl5-2023-d6-01-01;callCode=HORIZON-CL5-2023-D6-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7" Type="http://schemas.openxmlformats.org/officeDocument/2006/relationships/hyperlink" Target="https://ec.europa.eu/info/funding-tenders/opportunities/portal/screen/opportunities/topic-search;callCode=DIGITAL-2023-PROGRAM-SUPPORT-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6" Type="http://schemas.openxmlformats.org/officeDocument/2006/relationships/hyperlink" Target="https://greenet-brokerage-event-2024.b2match.io/page-4481" TargetMode="External"/><Relationship Id="rId114" Type="http://schemas.openxmlformats.org/officeDocument/2006/relationships/comments" Target="../comments4.xm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ec.europa.eu/info/funding-tenders/opportunities/portal/screen/opportunities/topic-details/horizon-hlth-2024-tool-05-06-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topic-details/horizon-widera-2023-access-02-01;callCode=HORIZON-WIDERA-2023-ACCESS-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2" Type="http://schemas.openxmlformats.org/officeDocument/2006/relationships/hyperlink" Target="https://ec.europa.eu/info/funding-tenders/opportunities/portal/screen/opportunities/topic-details/digital-2023-cloud-data-04-digipass;callCode=DIGITAL-2023-CLOUD-DATA-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0" Type="http://schemas.openxmlformats.org/officeDocument/2006/relationships/hyperlink" Target="https://ec.europa.eu/info/funding-tenders/opportunities/portal/screen/opportunities/topic-details/horizon-eie-2023-connect-03-01;callCode=HORIZON-EIE-2023-CONNECT-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5" Type="http://schemas.openxmlformats.org/officeDocument/2006/relationships/hyperlink" Target="https://ec.europa.eu/info/funding-tenders/opportunities/portal/screen/opportunities/topic-details/digital-2022-cloud-ai-b-03-ai-on-demand;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3" Type="http://schemas.openxmlformats.org/officeDocument/2006/relationships/hyperlink" Target="https://ec.europa.eu/info/funding-tenders/opportunities/portal/screen/opportunities/topic-search;callCode=null;freeTextSearchKeyword=aibc%20euroclusters;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8" Type="http://schemas.openxmlformats.org/officeDocument/2006/relationships/hyperlink" Target="https://ec.europa.eu/info/funding-tenders/opportunities/portal/screen/opportunities/competitive-calls-cs/34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1" Type="http://schemas.openxmlformats.org/officeDocument/2006/relationships/hyperlink" Target="https://ec.europa.eu/info/funding-tenders/opportunities/portal/screen/opportunities/competitive-calls-cs/364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6" Type="http://schemas.openxmlformats.org/officeDocument/2006/relationships/hyperlink" Target="https://ec.europa.eu/info/funding-tenders/opportunities/portal/screen/opportunities/topic-details/pppa-ri-2023-fellowships-r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94" Type="http://schemas.openxmlformats.org/officeDocument/2006/relationships/hyperlink" Target="https://ec.europa.eu/info/funding-tenders/opportunities/portal/screen/opportunities/competitive-calls-cs/362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99" Type="http://schemas.openxmlformats.org/officeDocument/2006/relationships/hyperlink" Target="https://ec.europa.eu/info/funding-tenders/opportunities/portal/screen/opportunities/competitive-calls-cs/342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1" Type="http://schemas.openxmlformats.org/officeDocument/2006/relationships/hyperlink" Target="https://www.cedefop.europa.eu/en/about-cedefop/public-procurement" TargetMode="External"/><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3" Type="http://schemas.openxmlformats.org/officeDocument/2006/relationships/hyperlink" Target="https://eic.ec.europa.eu/news_en" TargetMode="External"/><Relationship Id="rId18" Type="http://schemas.openxmlformats.org/officeDocument/2006/relationships/hyperlink" Target="https://ec.europa.eu/digital-agenda/en/newsroom/funding-opportunities/" TargetMode="External"/><Relationship Id="rId39" Type="http://schemas.openxmlformats.org/officeDocument/2006/relationships/hyperlink" Target="https://ec.europa.eu/info/funding-tenders/opportunities/portal/screen/opportunities/topic-details/life-2023-ta-pp-clima-sip;callCode=LIFE-2023-TA-PP;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9" Type="http://schemas.openxmlformats.org/officeDocument/2006/relationships/hyperlink" Target="https://ec.europa.eu/info/funding-tenders/opportunities/portal/screen/opportunities/competitive-calls-cs/3789;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ec.europa.eu/info/funding-tenders/opportunities/portal/screen/opportunities/topic-details/innovfund-2022-ssc;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topic-details/horizon-cl5-2023-d2-02-01;callCode=HORIZON-CL5-2023-D2-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5" Type="http://schemas.openxmlformats.org/officeDocument/2006/relationships/hyperlink" Target="https://ec.europa.eu/info/funding-tenders/opportunities/portal/screen/opportunities/competitive-calls-cs/330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6" Type="http://schemas.openxmlformats.org/officeDocument/2006/relationships/hyperlink" Target="https://ec.europa.eu/info/funding-tenders/opportunities/portal/screen/opportunities/competitive-calls-cs/35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97" Type="http://schemas.openxmlformats.org/officeDocument/2006/relationships/hyperlink" Target="https://ec.europa.eu/info/funding-tenders/opportunities/portal/screen/opportunities/topic-details/horizon-ju-cbe-2023-2-s-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4" Type="http://schemas.openxmlformats.org/officeDocument/2006/relationships/hyperlink" Target="https://ec.europa.eu/info/funding-tenders/opportunities/portal/screen/opportunities/competitive-calls-cs/29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competitive-calls-cs/34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92" Type="http://schemas.openxmlformats.org/officeDocument/2006/relationships/hyperlink" Target="https://ec.europa.eu/info/funding-tenders/opportunities/portal/screen/opportunities/topic-details/horizon-cl3-2023-cs-01-01;callCode=HORIZON-CL3-2023-C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ur-lex.europa.eu/oj/direct-access.html;ELX_SESSIONID=pRplTQGK4mpQscKpK5MGbWXNpTlTfJQhF2q5pkycPjL43fV78p38!-1120470413?locale=it" TargetMode="External"/><Relationship Id="rId29" Type="http://schemas.openxmlformats.org/officeDocument/2006/relationships/hyperlink" Target="https://erc.europa.eu/news-events/news/erc-grant-competitions-2024-new-panels-and-lump-sum-funding" TargetMode="External"/><Relationship Id="rId24"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topic-details/cef-t-2023-milmob-work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hyperlink" Target="https://ec.europa.eu/info/funding-tenders/opportunities/portal/screen/opportunities/topic-details/horizon-eit-2024-2025-kic-ccsi;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7" Type="http://schemas.openxmlformats.org/officeDocument/2006/relationships/hyperlink" Target="https://ec.europa.eu/info/funding-tenders/opportunities/portal/screen/opportunities/competitive-calls-cs/36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10" Type="http://schemas.openxmlformats.org/officeDocument/2006/relationships/hyperlink" Target="https://ec.europa.eu/info/funding-tenders/opportunities/portal/screen/opportunities/competitive-calls-cs/378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1" Type="http://schemas.openxmlformats.org/officeDocument/2006/relationships/hyperlink" Target="https://ec.europa.eu/info/funding-tenders/opportunities/portal/screen/opportunities/competitive-calls-cs/33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2" Type="http://schemas.openxmlformats.org/officeDocument/2006/relationships/hyperlink" Target="https://ec.europa.eu/info/funding-tenders/opportunities/portal/screen/opportunities/topic-details/horizon-msca-2023-citizens-01-01;callCode=HORIZON-MSCA-2023-CITIZEN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9" Type="http://schemas.openxmlformats.org/officeDocument/2006/relationships/hyperlink" Target="https://eit.europa.eu/our-activities/opportunities" TargetMode="External"/><Relationship Id="rId14" Type="http://schemas.openxmlformats.org/officeDocument/2006/relationships/hyperlink" Target="https://ec.europa.eu/clima/policies/innovation-fund_en" TargetMode="External"/><Relationship Id="rId30" Type="http://schemas.openxmlformats.org/officeDocument/2006/relationships/hyperlink" Target="https://ec.europa.eu/info/funding-tenders/opportunities/portal/screen/opportunities/topic-search;callCode=HORIZON-HLTH-2024-STAYHLTH-01-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5" Type="http://schemas.openxmlformats.org/officeDocument/2006/relationships/hyperlink" Target="https://ec.europa.eu/info/funding-tenders/opportunities/portal/screen/opportunities/topic-search;callCode=HORIZON-HLTH-2024-DISEASE-03-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6" Type="http://schemas.openxmlformats.org/officeDocument/2006/relationships/hyperlink" Target="https://ec.europa.eu/info/funding-tenders/opportunities/portal/screen/opportunities/topic-search;callCode=HORIZON-JU-GH-EDCTP3-2023-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7" Type="http://schemas.openxmlformats.org/officeDocument/2006/relationships/hyperlink" Target="https://ec.europa.eu/info/funding-tenders/opportunities/portal/screen/opportunities/competitive-calls-cs/350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0" Type="http://schemas.openxmlformats.org/officeDocument/2006/relationships/hyperlink" Target="https://ec.europa.eu/info/funding-tenders/opportunities/portal/screen/opportunities/competitive-calls-cs/372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5" Type="http://schemas.openxmlformats.org/officeDocument/2006/relationships/hyperlink" Target="https://ec.europa.eu/info/funding-tenders/opportunities/portal/screen/opportunities/topic-details/erc-2024-syg;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details/digital-2023-cloud-ai-04-aerosec;callCode=DIGITAL-2023-CLOUD-AI-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2" Type="http://schemas.openxmlformats.org/officeDocument/2006/relationships/hyperlink" Target="https://ec.europa.eu/info/funding-tenders/opportunities/portal/screen/opportunities/topic-details/digital-2022-cloud-ai-b-03-ai-on-demand;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93" Type="http://schemas.openxmlformats.org/officeDocument/2006/relationships/hyperlink" Target="https://ec.europa.eu/info/funding-tenders/opportunities/portal/screen/opportunities/topic-details/horizon-cl3-2023-ssri-01-02;callCode=HORIZON-CL3-2023-SSRI-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98" Type="http://schemas.openxmlformats.org/officeDocument/2006/relationships/hyperlink" Target="https://ec.europa.eu/info/funding-tenders/opportunities/portal/screen/opportunities/competitive-calls-cs/372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25"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topic-search;callCode=HORIZON-CL5-2023-D4-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7" Type="http://schemas.openxmlformats.org/officeDocument/2006/relationships/hyperlink" Target="https://ec.europa.eu/info/funding-tenders/opportunities/portal/screen/opportunities/competitive-calls-cs/3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rc.europa.eu/news-events/news/applications-erc-starting-grants-2023-facts-and-figures" TargetMode="External"/><Relationship Id="rId41"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topic-details/horizon-msca-2023-dn-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3" Type="http://schemas.openxmlformats.org/officeDocument/2006/relationships/hyperlink" Target="https://hadea.ec.europa.eu/events/horizon-europe-info-days-cluster-4-2023-10-11_en" TargetMode="External"/><Relationship Id="rId88" Type="http://schemas.openxmlformats.org/officeDocument/2006/relationships/hyperlink" Target="https://ec.europa.eu/info/funding-tenders/opportunities/portal/screen/opportunities/topic-search;callCode=HORIZON-CL3-2023-FCT-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1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8-single-stage-calls-29-topics-have-been-published-under-horizon-europe-health-2023-01-19_en" TargetMode="External"/><Relationship Id="rId13" Type="http://schemas.openxmlformats.org/officeDocument/2006/relationships/drawing" Target="../drawings/drawing16.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printerSettings" Target="../printerSettings/printerSettings23.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ec.europa.eu/info/funding-tenders/opportunities/portal/screen/opportunities/competitive-calls-cs/362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hadea.ec.europa.eu/programmes/health-research_en" TargetMode="External"/><Relationship Id="rId15" Type="http://schemas.openxmlformats.org/officeDocument/2006/relationships/comments" Target="../comments5.xml"/><Relationship Id="rId10" Type="http://schemas.openxmlformats.org/officeDocument/2006/relationships/hyperlink" Target="https://ec.europa.eu/info/funding-tenders/opportunities/portal/screen/opportunities/topic-search;callCode=EU4H-2023-PJ;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opportunities/topic-search;callCode=EUBA-EFSA-PLANTS-2023-07;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4"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13" Type="http://schemas.openxmlformats.org/officeDocument/2006/relationships/hyperlink" Target="https://ec.europa.eu/info/funding-tenders/opportunities/portal/screen/opportunities/prospect-details/17776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33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ec.europa.eu/info/funding-tenders/opportunities/portal/screen/opportunities/prospect-details/177973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eeas.europa.eu/headquarters/headquarters-homepage/area/jobs-funds_en" TargetMode="External"/><Relationship Id="rId21" Type="http://schemas.openxmlformats.org/officeDocument/2006/relationships/hyperlink" Target="https://ec.europa.eu/info/funding-tenders/opportunities/portal/screen/opportunities/prospect-details/17815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printerSettings" Target="../printerSettings/printerSettings25.bin"/><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prospect-details/17783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33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webgate.ec.europa.eu/europeaid/online-services/index.cfm?ADSSChck=1687777638523&amp;do=publi.detPUB&amp;searchtype=AS&amp;aoet=36538&amp;ccnt=7573876&amp;debpub=18%2F06%2F2023&amp;orderby=pub&amp;orderbyad=Desc&amp;nbPubliList=25&amp;page=1&amp;aoref=178578" TargetMode="External"/><Relationship Id="rId33" Type="http://schemas.openxmlformats.org/officeDocument/2006/relationships/hyperlink" Target="https://ec.europa.eu/info/funding-tenders/opportunities/portal/screen/opportunities/prospect-details/17839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7820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prospect-details/17800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hyperlink" Target="https://ec.europa.eu/info/funding-tenders/opportunities/portal/screen/opportunities/prospect-details/17856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7768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webgate.ec.europa.eu/europeaid/online-services/index.cfm?ADSSChck=1687191122267&amp;do=publi.detPUB&amp;searchtype=AS&amp;aoet=36538&amp;ccnt=7573876&amp;debpub=12%2F06%2F2023&amp;orderby=pub&amp;orderbyad=Desc&amp;nbPubliList=25&amp;page=1&amp;aoref=178230" TargetMode="External"/><Relationship Id="rId32" Type="http://schemas.openxmlformats.org/officeDocument/2006/relationships/hyperlink" Target="https://ec.europa.eu/info/funding-tenders/opportunities/portal/screen/opportunities/prospect-details/17881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7790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prospect-details/17799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prospect-details/17872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30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prospect-details/17773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1" Type="http://schemas.openxmlformats.org/officeDocument/2006/relationships/hyperlink" Target="https://ec.europa.eu/info/funding-tenders/opportunities/portal/screen/opportunities/prospect-details/17782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opportunities/competitive-calls-cs/306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prospect-details/17806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prospect-details/17788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prospect-details/17782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prospect-details/17838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drawing" Target="../drawings/drawing17.xm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5" Type="http://schemas.openxmlformats.org/officeDocument/2006/relationships/hyperlink" Target="https://ted.europa.eu/TED/main/HomePage.do" TargetMode="External"/><Relationship Id="rId10" Type="http://schemas.openxmlformats.org/officeDocument/2006/relationships/drawing" Target="../drawings/drawing18.xml"/><Relationship Id="rId4" Type="http://schemas.openxmlformats.org/officeDocument/2006/relationships/hyperlink" Target="https://ec.europa.eu/transport/facts-fundings/grants_en" TargetMode="External"/><Relationship Id="rId9"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research-and-innovation.ec.europa.eu/events/upcoming-events/launch-watergovernance2027-cluster-2023-06-19_en"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isheriesscientificadvi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9.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ec.europa.eu/info/funding-tenders/opportunities/portal/screen/opportunities/topic-details/smp-cosme-2023-agricluste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horizon-miss-2023-cit-02-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0.xml"/></Relationships>
</file>

<file path=xl/worksheets/_rels/sheet4.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horizon-miss-2023-cit-02-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printerSettings" Target="../printerSettings/printerSettings6.bin"/><Relationship Id="rId3" Type="http://schemas.openxmlformats.org/officeDocument/2006/relationships/hyperlink" Target="http://ec.europa.eu/environment/funding/grants_en.htm" TargetMode="External"/><Relationship Id="rId7" Type="http://schemas.openxmlformats.org/officeDocument/2006/relationships/hyperlink" Target="https://ted.europa.eu/TED/main/HomePage.do" TargetMode="External"/><Relationship Id="rId12" Type="http://schemas.openxmlformats.org/officeDocument/2006/relationships/hyperlink" Target="https://ec.europa.eu/info/funding-tenders/opportunities/portal/screen/opportunities/competitive-calls-cs/372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comments" Target="../comments1.xm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ec.europa.eu/info/funding-tenders/opportunities/portal/screen/opportunities/topic-details/euba-efsa-2023-prev-01;callCode=EUBA-EFSA-2023-PREV-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vmlDrawing" Target="../drawings/vmlDrawing1.vml"/><Relationship Id="rId10" Type="http://schemas.openxmlformats.org/officeDocument/2006/relationships/hyperlink" Target="https://ec.europa.eu/info/funding-tenders/opportunities/portal/screen/opportunities/topic-search;callCode=LIFE-2023-CET;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opportunities/topic-search;callCode=null;freeTextSearchKeyword=;matchWholeText=true;typeCodes=1;statusCodes=31094502;programmePeriod=null;programCcm2Id=43252405;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drawing" Target="../drawings/drawing5.xml"/><Relationship Id="rId3" Type="http://schemas.openxmlformats.org/officeDocument/2006/relationships/hyperlink" Target="http://eur-lex.europa.eu/JOIndex.do?ihmlang=it" TargetMode="External"/><Relationship Id="rId7" Type="http://schemas.openxmlformats.org/officeDocument/2006/relationships/hyperlink" Target="https://www.eacea.ec.europa.eu/select-language?destination=/node/8" TargetMode="External"/><Relationship Id="rId12"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competitive-calls-cs/372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0" Type="http://schemas.openxmlformats.org/officeDocument/2006/relationships/hyperlink" Target="https://ec.europa.eu/info/funding-tenders/opportunities/portal/screen/opportunities/competitive-calls-cs/356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www.europarl.europa.eu/contracts-and-grants/en/20150201PVL00100/Grants"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printerSettings" Target="../printerSettings/printerSettings10.bin"/><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ec.europa.eu/info/funding-tenders/opportunities/portal/screen/opportunities/topic-details/cef-e-2023-pci-works;callCode=CEF-E-2023-PCI;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s://ec.europa.eu/info/funding-tenders/opportunities/portal/screen/opportunities/competitive-calls-cs/32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3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ec.europa.eu/info/funding-tenders/opportunities/portal/screen/opportunities/competitive-calls-cs/370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21" Type="http://schemas.openxmlformats.org/officeDocument/2006/relationships/hyperlink" Target="https://ec.europa.eu/info/funding-tenders/opportunities/portal/screen/opportunities/competitive-calls-cs/33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30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33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competitive-calls-cs/364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comments" Target="../comments2.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competitive-calls-cs/352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hyperlink" Target="https://ec.europa.eu/info/funding-tenders/opportunities/portal/screen/opportunities/competitive-calls-cs/37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2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topic-details/horizon-eic-eit-2023-eitwomenleadershi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vmlDrawing" Target="../drawings/vmlDrawing2.vm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competitive-calls-cs/35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competitive-calls-cs/372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326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34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1" Type="http://schemas.openxmlformats.org/officeDocument/2006/relationships/drawing" Target="../drawings/drawing8.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0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326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competitive-calls-cs/366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printerSettings" Target="../printerSettings/printerSettings11.bin"/><Relationship Id="rId8" Type="http://schemas.openxmlformats.org/officeDocument/2006/relationships/hyperlink" Target="https://ted.europa.eu/TED/main/HomePage.d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Normal="10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87" t="s">
        <v>1</v>
      </c>
      <c r="U5" s="187"/>
      <c r="V5" s="190">
        <f ca="1">SUM((F14:F25),(L14:L23),(R14:R25))</f>
        <v>148</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87"/>
      <c r="U6" s="187"/>
      <c r="V6" s="191"/>
      <c r="W6" s="15"/>
      <c r="X6" s="15"/>
      <c r="Y6" s="15"/>
    </row>
    <row r="7" spans="2:25" ht="39.75" customHeight="1" thickTop="1" thickBot="1">
      <c r="B7" s="130"/>
      <c r="C7" s="130"/>
      <c r="D7" s="130"/>
      <c r="E7" s="130"/>
      <c r="F7" s="130"/>
      <c r="G7" s="130"/>
      <c r="H7" s="130"/>
      <c r="I7" s="130"/>
      <c r="J7" s="130"/>
      <c r="K7" s="130"/>
      <c r="L7" s="130"/>
      <c r="M7" s="130"/>
      <c r="N7" s="130"/>
      <c r="O7" s="130"/>
      <c r="P7" s="130"/>
      <c r="Q7" s="130"/>
      <c r="R7" s="130"/>
      <c r="S7" s="15"/>
      <c r="T7" s="192" t="s">
        <v>2</v>
      </c>
      <c r="U7" s="192"/>
      <c r="V7" s="191">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21</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2"/>
      <c r="U8" s="192"/>
      <c r="V8" s="191"/>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88" t="s">
        <v>3</v>
      </c>
      <c r="U9" s="188"/>
      <c r="V9" s="191">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10</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88"/>
      <c r="U10" s="188"/>
      <c r="V10" s="191"/>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89" t="s">
        <v>4</v>
      </c>
      <c r="U11" s="189"/>
      <c r="V11" s="191">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10</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89"/>
      <c r="U12" s="189"/>
      <c r="V12" s="191"/>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79"/>
      <c r="C14" s="176" t="s">
        <v>5</v>
      </c>
      <c r="D14" s="176"/>
      <c r="E14" s="176"/>
      <c r="F14" s="178">
        <f ca="1">'Agric, pesca e affari marittimi'!B3</f>
        <v>1</v>
      </c>
      <c r="G14" s="15"/>
      <c r="H14" s="179"/>
      <c r="I14" s="176" t="s">
        <v>6</v>
      </c>
      <c r="J14" s="176"/>
      <c r="K14" s="176"/>
      <c r="L14" s="178">
        <f>Energia!B3</f>
        <v>1</v>
      </c>
      <c r="M14" s="15"/>
      <c r="N14" s="179"/>
      <c r="O14" s="176" t="s">
        <v>7</v>
      </c>
      <c r="P14" s="176"/>
      <c r="Q14" s="176"/>
      <c r="R14" s="178">
        <f>'Mercato interno'!B3</f>
        <v>1</v>
      </c>
      <c r="S14" s="53"/>
      <c r="T14" s="15"/>
      <c r="U14" s="15"/>
      <c r="V14" s="15"/>
      <c r="W14" s="88"/>
      <c r="X14" s="88"/>
      <c r="Y14" s="15"/>
    </row>
    <row r="15" spans="2:25" ht="18" customHeight="1">
      <c r="B15" s="180"/>
      <c r="C15" s="177"/>
      <c r="D15" s="177"/>
      <c r="E15" s="177"/>
      <c r="F15" s="178"/>
      <c r="G15" s="15"/>
      <c r="H15" s="180"/>
      <c r="I15" s="177"/>
      <c r="J15" s="177"/>
      <c r="K15" s="177"/>
      <c r="L15" s="178"/>
      <c r="M15" s="15"/>
      <c r="N15" s="180"/>
      <c r="O15" s="177"/>
      <c r="P15" s="177"/>
      <c r="Q15" s="177"/>
      <c r="R15" s="178"/>
      <c r="S15" s="53"/>
      <c r="T15" s="15"/>
      <c r="U15" s="15"/>
      <c r="V15" s="15"/>
      <c r="W15" s="88"/>
      <c r="X15" s="88"/>
      <c r="Y15" s="15"/>
    </row>
    <row r="16" spans="2:25" ht="24.75" customHeight="1">
      <c r="B16" s="179" t="str">
        <f>IF(COUNTA('Alimenti e sicurezza'!A6:A7,'Alimenti e sicurezza'!B10:B10)&gt;0,"!","")</f>
        <v>!</v>
      </c>
      <c r="C16" s="176" t="s">
        <v>8</v>
      </c>
      <c r="D16" s="176"/>
      <c r="E16" s="176"/>
      <c r="F16" s="178">
        <f>'Alimenti e sicurezza'!B3</f>
        <v>2</v>
      </c>
      <c r="G16" s="15"/>
      <c r="H16" s="179"/>
      <c r="I16" s="176" t="s">
        <v>9</v>
      </c>
      <c r="J16" s="176"/>
      <c r="K16" s="176"/>
      <c r="L16" s="178">
        <f>'Fiscalità e unione eco-mon'!B3</f>
        <v>0</v>
      </c>
      <c r="M16" s="15"/>
      <c r="N16" s="179"/>
      <c r="O16" s="176" t="s">
        <v>10</v>
      </c>
      <c r="P16" s="176"/>
      <c r="Q16" s="176"/>
      <c r="R16" s="178">
        <f>'Occupazione e affari sociali'!B3</f>
        <v>0</v>
      </c>
      <c r="S16" s="15"/>
      <c r="T16" s="15"/>
      <c r="U16" s="15"/>
      <c r="V16" s="15"/>
      <c r="W16" s="15"/>
      <c r="X16" s="88"/>
      <c r="Y16" s="88"/>
    </row>
    <row r="17" spans="2:29" ht="18" customHeight="1">
      <c r="B17" s="180"/>
      <c r="C17" s="177"/>
      <c r="D17" s="177"/>
      <c r="E17" s="177"/>
      <c r="F17" s="178"/>
      <c r="G17" s="15"/>
      <c r="H17" s="180"/>
      <c r="I17" s="177"/>
      <c r="J17" s="177"/>
      <c r="K17" s="177"/>
      <c r="L17" s="178"/>
      <c r="M17" s="15"/>
      <c r="N17" s="180"/>
      <c r="O17" s="177"/>
      <c r="P17" s="177"/>
      <c r="Q17" s="177"/>
      <c r="R17" s="178"/>
      <c r="S17" s="15"/>
      <c r="T17" s="15"/>
      <c r="U17" s="15"/>
      <c r="V17" s="15"/>
      <c r="W17" s="15"/>
      <c r="X17" s="15"/>
      <c r="Y17" s="15"/>
      <c r="Z17" s="15"/>
      <c r="AA17" s="15"/>
      <c r="AB17" s="15"/>
      <c r="AC17" s="15"/>
    </row>
    <row r="18" spans="2:29" ht="18" customHeight="1">
      <c r="B18" s="179" t="str">
        <f>IF(COUNTA('Ambiente '!A6:A11,'Ambiente '!B13:B14)&gt;0,"!","")</f>
        <v/>
      </c>
      <c r="C18" s="176" t="s">
        <v>11</v>
      </c>
      <c r="D18" s="176"/>
      <c r="E18" s="176"/>
      <c r="F18" s="178">
        <f>'Ambiente '!B3</f>
        <v>5</v>
      </c>
      <c r="G18" s="15"/>
      <c r="H18" s="179"/>
      <c r="I18" s="176" t="s">
        <v>12</v>
      </c>
      <c r="J18" s="176"/>
      <c r="K18" s="176"/>
      <c r="L18" s="178">
        <f>'Istruz, formazione e gioven'!B3</f>
        <v>6</v>
      </c>
      <c r="M18" s="15"/>
      <c r="N18" s="179" t="str">
        <f>IF(COUNTA('Politiche regionali'!A6:A10,'Politiche regionali'!B14:B17)&gt;0,"!","")</f>
        <v>!</v>
      </c>
      <c r="O18" s="176" t="s">
        <v>13</v>
      </c>
      <c r="P18" s="176"/>
      <c r="Q18" s="176"/>
      <c r="R18" s="178">
        <f>'Politiche regionali'!B3</f>
        <v>5</v>
      </c>
      <c r="S18" s="15"/>
      <c r="T18" s="15"/>
      <c r="U18" s="15"/>
      <c r="V18" s="15"/>
      <c r="W18" s="15"/>
      <c r="X18" s="15"/>
      <c r="Y18" s="15"/>
      <c r="Z18" s="15"/>
      <c r="AA18" s="15"/>
      <c r="AB18" s="15"/>
      <c r="AC18" s="15"/>
    </row>
    <row r="19" spans="2:29" ht="16.5" customHeight="1">
      <c r="B19" s="180"/>
      <c r="C19" s="177"/>
      <c r="D19" s="177"/>
      <c r="E19" s="177"/>
      <c r="F19" s="178"/>
      <c r="G19" s="15"/>
      <c r="H19" s="180"/>
      <c r="I19" s="177"/>
      <c r="J19" s="177"/>
      <c r="K19" s="177"/>
      <c r="L19" s="178"/>
      <c r="M19" s="15"/>
      <c r="N19" s="180"/>
      <c r="O19" s="177"/>
      <c r="P19" s="177"/>
      <c r="Q19" s="177"/>
      <c r="R19" s="178"/>
      <c r="S19" s="15"/>
      <c r="T19" s="15"/>
      <c r="U19" s="15"/>
      <c r="V19" s="15"/>
      <c r="W19" s="15"/>
      <c r="X19" s="15"/>
      <c r="Y19" s="15"/>
      <c r="Z19" s="15"/>
      <c r="AA19" s="15"/>
      <c r="AB19" s="15"/>
      <c r="AC19" s="15"/>
    </row>
    <row r="20" spans="2:29" ht="18" customHeight="1">
      <c r="B20" s="179"/>
      <c r="C20" s="176" t="s">
        <v>14</v>
      </c>
      <c r="D20" s="176"/>
      <c r="E20" s="176"/>
      <c r="F20" s="178">
        <f>'Audiovisivo, cult, media e com'!B3</f>
        <v>2</v>
      </c>
      <c r="G20" s="15"/>
      <c r="H20" s="179" t="str">
        <f>IF(COUNTA('[1]Impresa e industria'!A6:A23,'[1]Impresa e industria'!A6:A23)&gt;0,"!","")</f>
        <v>!</v>
      </c>
      <c r="I20" s="176" t="s">
        <v>15</v>
      </c>
      <c r="J20" s="176"/>
      <c r="K20" s="176"/>
      <c r="L20" s="178">
        <f>'Impresa industria'!B3</f>
        <v>18</v>
      </c>
      <c r="M20" s="15"/>
      <c r="N20" s="179" t="str">
        <f>IF(COUNTA('[2]Ricerca, innovazione e difesa'!A6:A35,'[2]Ricerca, innovazione e difesa'!A6:A35)&gt;0,"!","")</f>
        <v>!</v>
      </c>
      <c r="O20" s="176" t="s">
        <v>16</v>
      </c>
      <c r="P20" s="176"/>
      <c r="Q20" s="176"/>
      <c r="R20" s="181">
        <f>'Ricerca, Innovazione, Difesa'!B3</f>
        <v>76</v>
      </c>
      <c r="S20" s="15"/>
      <c r="T20" s="15"/>
      <c r="U20" s="15"/>
      <c r="V20" s="15"/>
      <c r="W20" s="15"/>
      <c r="X20" s="15"/>
      <c r="Y20" s="15"/>
      <c r="Z20" s="15"/>
      <c r="AA20" s="15"/>
      <c r="AB20" s="15"/>
      <c r="AC20" s="15"/>
    </row>
    <row r="21" spans="2:29" ht="18" customHeight="1">
      <c r="B21" s="180"/>
      <c r="C21" s="177"/>
      <c r="D21" s="177"/>
      <c r="E21" s="177"/>
      <c r="F21" s="178"/>
      <c r="G21" s="15"/>
      <c r="H21" s="180"/>
      <c r="I21" s="177"/>
      <c r="J21" s="177"/>
      <c r="K21" s="177"/>
      <c r="L21" s="178"/>
      <c r="M21" s="15"/>
      <c r="N21" s="180"/>
      <c r="O21" s="177"/>
      <c r="P21" s="177"/>
      <c r="Q21" s="177"/>
      <c r="R21" s="182"/>
      <c r="S21" s="15"/>
      <c r="T21" s="175" t="s">
        <v>17</v>
      </c>
      <c r="U21" s="175"/>
      <c r="V21" s="175"/>
      <c r="W21" s="15"/>
      <c r="X21" s="15"/>
      <c r="Y21" s="15"/>
      <c r="Z21" s="15"/>
      <c r="AA21" s="15"/>
      <c r="AB21" s="15"/>
      <c r="AC21" s="15"/>
    </row>
    <row r="22" spans="2:29" ht="18" customHeight="1">
      <c r="B22" s="179"/>
      <c r="C22" s="176" t="s">
        <v>18</v>
      </c>
      <c r="D22" s="176"/>
      <c r="E22" s="176"/>
      <c r="F22" s="178">
        <f>'Concorrenza e consumatori'!B3</f>
        <v>0</v>
      </c>
      <c r="G22" s="15"/>
      <c r="H22" s="179" t="str">
        <f>IF(COUNTA('Giustizia e affari interni'!A6:A6,'Giustizia e affari interni'!B7:B7)&gt;0,"!","")</f>
        <v/>
      </c>
      <c r="I22" s="176" t="s">
        <v>19</v>
      </c>
      <c r="J22" s="176"/>
      <c r="K22" s="176"/>
      <c r="L22" s="178">
        <f>'Giustizia e affari interni'!B3</f>
        <v>1</v>
      </c>
      <c r="M22" s="15"/>
      <c r="N22" s="179" t="str">
        <f>IF(COUNTA('Sanità pubblica'!A6:A9,'Sanità pubblica'!B12:B12)&gt;0,"!","")</f>
        <v/>
      </c>
      <c r="O22" s="183" t="s">
        <v>20</v>
      </c>
      <c r="P22" s="183"/>
      <c r="Q22" s="184"/>
      <c r="R22" s="181">
        <f>'Sanità pubblica'!B3</f>
        <v>4</v>
      </c>
      <c r="S22" s="15"/>
      <c r="T22" s="175"/>
      <c r="U22" s="175"/>
      <c r="V22" s="175"/>
      <c r="W22" s="15"/>
      <c r="X22" s="15"/>
      <c r="Y22" s="15"/>
      <c r="Z22" s="15"/>
      <c r="AA22" s="15"/>
      <c r="AB22" s="15"/>
      <c r="AC22" s="15"/>
    </row>
    <row r="23" spans="2:29" ht="18" customHeight="1">
      <c r="B23" s="180"/>
      <c r="C23" s="177"/>
      <c r="D23" s="177"/>
      <c r="E23" s="177"/>
      <c r="F23" s="178"/>
      <c r="G23" s="15"/>
      <c r="H23" s="180"/>
      <c r="I23" s="177"/>
      <c r="J23" s="177"/>
      <c r="K23" s="177"/>
      <c r="L23" s="178"/>
      <c r="M23" s="15"/>
      <c r="N23" s="180"/>
      <c r="O23" s="185"/>
      <c r="P23" s="185"/>
      <c r="Q23" s="186"/>
      <c r="R23" s="182"/>
      <c r="S23" s="15"/>
      <c r="T23" s="175"/>
      <c r="U23" s="175"/>
      <c r="V23" s="175"/>
      <c r="W23" s="15"/>
      <c r="X23" s="15"/>
      <c r="Y23" s="15"/>
      <c r="Z23" s="15"/>
      <c r="AA23" s="15"/>
      <c r="AB23" s="15"/>
      <c r="AC23" s="15"/>
    </row>
    <row r="24" spans="2:29" ht="18" customHeight="1">
      <c r="B24" s="179" t="str">
        <f>IF(COUNTA('Cooperazione internazionale'!A8:A32,'Cooperazione internazionale'!B34:B34)&gt;0,"!","")</f>
        <v>!</v>
      </c>
      <c r="C24" s="176" t="s">
        <v>21</v>
      </c>
      <c r="D24" s="176"/>
      <c r="E24" s="176"/>
      <c r="F24" s="178">
        <f>'Cooperazione internazionale'!B3</f>
        <v>25</v>
      </c>
      <c r="G24" s="15"/>
      <c r="H24" s="15"/>
      <c r="I24" s="15"/>
      <c r="J24" s="15"/>
      <c r="K24" s="15"/>
      <c r="L24" s="15"/>
      <c r="M24" s="15"/>
      <c r="N24" s="179"/>
      <c r="O24" s="176" t="s">
        <v>22</v>
      </c>
      <c r="P24" s="176"/>
      <c r="Q24" s="176"/>
      <c r="R24" s="178">
        <f>'Trasporti e spazio'!B3</f>
        <v>1</v>
      </c>
      <c r="S24" s="15"/>
      <c r="T24" s="175"/>
      <c r="U24" s="175"/>
      <c r="V24" s="175"/>
      <c r="W24" s="15"/>
      <c r="X24" s="15"/>
      <c r="Y24" s="15"/>
      <c r="Z24" s="15"/>
      <c r="AA24" s="15"/>
      <c r="AB24" s="15"/>
      <c r="AC24" s="15"/>
    </row>
    <row r="25" spans="2:29" ht="18" customHeight="1">
      <c r="B25" s="180"/>
      <c r="C25" s="177"/>
      <c r="D25" s="177"/>
      <c r="E25" s="177"/>
      <c r="F25" s="178"/>
      <c r="G25" s="15"/>
      <c r="H25" s="15"/>
      <c r="I25" s="15"/>
      <c r="J25" s="15"/>
      <c r="K25" s="15"/>
      <c r="L25" s="15"/>
      <c r="M25" s="15"/>
      <c r="N25" s="180"/>
      <c r="O25" s="177"/>
      <c r="P25" s="177"/>
      <c r="Q25" s="177"/>
      <c r="R25" s="178"/>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81" priority="1" operator="equal">
      <formula>"!"</formula>
    </cfRule>
  </conditionalFormatting>
  <conditionalFormatting sqref="H14:H23">
    <cfRule type="cellIs" dxfId="80" priority="9" operator="equal">
      <formula>"!"</formula>
    </cfRule>
  </conditionalFormatting>
  <conditionalFormatting sqref="N14:N25">
    <cfRule type="cellIs" dxfId="79"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7"/>
  <sheetViews>
    <sheetView zoomScaleNormal="100" workbookViewId="0">
      <pane ySplit="5" topLeftCell="A14" activePane="bottomLeft" state="frozen"/>
      <selection activeCell="N12" sqref="N12"/>
      <selection pane="bottomLeft" activeCell="C19" sqref="C19"/>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04"/>
      <c r="L1" s="204"/>
      <c r="M1" s="15"/>
      <c r="N1" s="15"/>
      <c r="O1" s="15"/>
      <c r="P1" s="15"/>
      <c r="Q1" s="15"/>
    </row>
    <row r="2" spans="1:17" ht="39" customHeight="1" thickTop="1">
      <c r="A2" s="15"/>
      <c r="B2" s="81" t="s">
        <v>23</v>
      </c>
      <c r="D2" s="197" t="s">
        <v>12</v>
      </c>
      <c r="E2" s="15"/>
      <c r="F2" s="87"/>
      <c r="G2" s="15"/>
      <c r="H2" s="89"/>
      <c r="I2" s="15"/>
      <c r="J2" s="15"/>
      <c r="K2" s="15"/>
      <c r="L2" s="15"/>
      <c r="M2" s="15"/>
    </row>
    <row r="3" spans="1:17" ht="24" customHeight="1" thickBot="1">
      <c r="A3" s="15"/>
      <c r="B3" s="62">
        <f>COUNTA(D6:D11)</f>
        <v>6</v>
      </c>
      <c r="C3" s="15"/>
      <c r="D3" s="198"/>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53</v>
      </c>
      <c r="I5" s="46"/>
      <c r="J5" s="15"/>
      <c r="K5" s="15"/>
      <c r="L5" s="15"/>
      <c r="M5" s="15"/>
      <c r="N5" s="15"/>
      <c r="O5" s="15"/>
    </row>
    <row r="6" spans="1:17" ht="47.25" customHeight="1">
      <c r="A6" s="78"/>
      <c r="B6" s="63" t="s">
        <v>12</v>
      </c>
      <c r="C6" s="79" t="s">
        <v>117</v>
      </c>
      <c r="D6" s="64" t="s">
        <v>118</v>
      </c>
      <c r="E6" s="83">
        <v>46660</v>
      </c>
      <c r="F6" s="83" t="str">
        <f t="shared" ref="F6" ca="1" si="0">IF(ISNUMBER(TODAY()-E6)=FALSE,"VEDI NOTA",IF(E6="","",IF((E6-TODAY())&lt;1,"SCADUTA",IF((E6-TODAY())&lt;31,"MENO DI 30 GIORNI!",""))))</f>
        <v/>
      </c>
      <c r="G6" s="127" t="s">
        <v>62</v>
      </c>
      <c r="H6" s="65"/>
    </row>
    <row r="7" spans="1:17" customFormat="1" ht="44.25" customHeight="1">
      <c r="A7" s="78"/>
      <c r="B7" s="63" t="s">
        <v>12</v>
      </c>
      <c r="C7" s="79" t="s">
        <v>121</v>
      </c>
      <c r="D7" s="64" t="s">
        <v>122</v>
      </c>
      <c r="E7" s="83" t="s">
        <v>123</v>
      </c>
      <c r="F7" s="83" t="str">
        <f t="shared" ref="F7" ca="1" si="1">IF(ISNUMBER(TODAY()-E7)=FALSE,"VEDI NOTA",IF(E7="","",IF((E7-TODAY())&lt;1,"SCADUTA",IF((E7-TODAY())&lt;31,"MENO DI 30 GIORNI!",""))))</f>
        <v>VEDI NOTA</v>
      </c>
      <c r="G7" s="159" t="s">
        <v>36</v>
      </c>
      <c r="O7" s="21"/>
    </row>
    <row r="8" spans="1:17" customFormat="1" ht="59.25" customHeight="1">
      <c r="A8" s="78"/>
      <c r="B8" s="63" t="s">
        <v>12</v>
      </c>
      <c r="C8" s="79" t="s">
        <v>130</v>
      </c>
      <c r="D8" s="64" t="s">
        <v>2643</v>
      </c>
      <c r="E8" s="83">
        <v>45189</v>
      </c>
      <c r="F8" s="83" t="str">
        <f t="shared" ref="F8" ca="1" si="2">IF(ISNUMBER(TODAY()-E8)=FALSE,"VEDI NOTA",IF(E8="","",IF((E8-TODAY())&lt;1,"SCADUTA",IF((E8-TODAY())&lt;31,"MENO DI 30 GIORNI!",""))))</f>
        <v/>
      </c>
      <c r="G8" s="159" t="s">
        <v>36</v>
      </c>
      <c r="O8" s="21"/>
    </row>
    <row r="9" spans="1:17" customFormat="1" ht="66" customHeight="1">
      <c r="A9" s="78"/>
      <c r="B9" s="63" t="s">
        <v>12</v>
      </c>
      <c r="C9" s="79" t="s">
        <v>130</v>
      </c>
      <c r="D9" s="64" t="s">
        <v>1369</v>
      </c>
      <c r="E9" s="83">
        <v>45189</v>
      </c>
      <c r="F9" s="83" t="str">
        <f t="shared" ref="F9" ca="1" si="3">IF(ISNUMBER(TODAY()-E9)=FALSE,"VEDI NOTA",IF(E9="","",IF((E9-TODAY())&lt;1,"SCADUTA",IF((E9-TODAY())&lt;31,"MENO DI 30 GIORNI!",""))))</f>
        <v/>
      </c>
      <c r="G9" s="159" t="s">
        <v>36</v>
      </c>
      <c r="O9" s="21"/>
    </row>
    <row r="10" spans="1:17" customFormat="1" ht="66" customHeight="1">
      <c r="A10" s="78"/>
      <c r="B10" s="63" t="s">
        <v>12</v>
      </c>
      <c r="C10" s="79" t="s">
        <v>130</v>
      </c>
      <c r="D10" s="64" t="s">
        <v>2718</v>
      </c>
      <c r="E10" s="83">
        <v>45174</v>
      </c>
      <c r="F10" s="83" t="str">
        <f t="shared" ref="F10" ca="1" si="4">IF(ISNUMBER(TODAY()-E10)=FALSE,"VEDI NOTA",IF(E10="","",IF((E10-TODAY())&lt;1,"SCADUTA",IF((E10-TODAY())&lt;31,"MENO DI 30 GIORNI!",""))))</f>
        <v/>
      </c>
      <c r="G10" s="159" t="s">
        <v>36</v>
      </c>
      <c r="O10" s="21"/>
    </row>
    <row r="11" spans="1:17" customFormat="1" ht="66" customHeight="1">
      <c r="A11" s="78"/>
      <c r="B11" s="63" t="s">
        <v>12</v>
      </c>
      <c r="C11" s="79" t="s">
        <v>2662</v>
      </c>
      <c r="D11" s="64" t="s">
        <v>2756</v>
      </c>
      <c r="E11" s="83" t="s">
        <v>123</v>
      </c>
      <c r="F11" s="83" t="str">
        <f t="shared" ref="F11" ca="1" si="5">IF(ISNUMBER(TODAY()-E11)=FALSE,"VEDI NOTA",IF(E11="","",IF((E11-TODAY())&lt;1,"SCADUTA",IF((E11-TODAY())&lt;31,"MENO DI 30 GIORNI!",""))))</f>
        <v>VEDI NOTA</v>
      </c>
      <c r="G11" s="159" t="s">
        <v>36</v>
      </c>
      <c r="O11" s="21"/>
    </row>
    <row r="12" spans="1:17" ht="42.6" customHeight="1" thickBot="1">
      <c r="A12" s="41"/>
      <c r="I12" s="15"/>
      <c r="J12" s="15"/>
      <c r="L12" s="15"/>
      <c r="M12" s="15"/>
      <c r="N12" s="15"/>
      <c r="O12" s="15"/>
      <c r="P12" s="15"/>
      <c r="Q12" s="15"/>
    </row>
    <row r="13" spans="1:17" ht="32.25" customHeight="1" thickBot="1">
      <c r="A13" s="42"/>
      <c r="B13" s="120" t="s">
        <v>26</v>
      </c>
      <c r="C13" s="120" t="s">
        <v>39</v>
      </c>
      <c r="D13" s="120" t="s">
        <v>40</v>
      </c>
      <c r="E13" s="24"/>
      <c r="F13" s="24"/>
      <c r="I13" s="15"/>
      <c r="J13" s="15"/>
      <c r="L13" s="15"/>
      <c r="M13" s="15"/>
      <c r="N13" s="15"/>
      <c r="O13" s="15"/>
      <c r="P13" s="15"/>
      <c r="Q13" s="15"/>
    </row>
    <row r="14" spans="1:17" customFormat="1" ht="55.5" customHeight="1">
      <c r="A14" s="15"/>
      <c r="B14" s="78"/>
      <c r="C14" s="119" t="s">
        <v>62</v>
      </c>
      <c r="D14" s="64" t="s">
        <v>2903</v>
      </c>
    </row>
    <row r="15" spans="1:17" customFormat="1" ht="55.5" customHeight="1">
      <c r="A15" s="15"/>
      <c r="B15" s="78"/>
      <c r="C15" s="119" t="s">
        <v>62</v>
      </c>
      <c r="D15" s="64" t="s">
        <v>2886</v>
      </c>
    </row>
    <row r="16" spans="1:17" ht="36.75" customHeight="1" thickBot="1">
      <c r="A16" s="41"/>
      <c r="I16" s="15"/>
      <c r="J16" s="15"/>
      <c r="L16" s="15"/>
      <c r="M16" s="15"/>
      <c r="N16" s="15"/>
      <c r="O16" s="15"/>
      <c r="P16" s="15"/>
      <c r="Q16" s="15"/>
    </row>
    <row r="17" spans="1:17" ht="54.75" customHeight="1" thickBot="1">
      <c r="A17" s="61"/>
      <c r="B17" s="74" t="s">
        <v>41</v>
      </c>
      <c r="C17" s="207" t="s">
        <v>56</v>
      </c>
      <c r="D17" s="208"/>
      <c r="I17" s="15"/>
      <c r="J17" s="15"/>
      <c r="L17" s="15"/>
      <c r="M17" s="15"/>
      <c r="N17" s="15"/>
      <c r="O17" s="15"/>
      <c r="P17" s="15"/>
      <c r="Q17" s="15"/>
    </row>
    <row r="18" spans="1:17" ht="23.25" customHeight="1" thickBot="1">
      <c r="A18" s="61"/>
      <c r="B18" s="117" t="s">
        <v>133</v>
      </c>
      <c r="C18" s="168" t="s">
        <v>51</v>
      </c>
      <c r="D18" s="169"/>
      <c r="E18" s="15"/>
      <c r="I18" s="15"/>
      <c r="J18" s="15"/>
      <c r="L18" s="15"/>
      <c r="M18" s="15"/>
      <c r="N18" s="15"/>
      <c r="O18" s="15"/>
      <c r="P18" s="15"/>
      <c r="Q18" s="15"/>
    </row>
    <row r="19" spans="1:17" ht="48.75" customHeight="1" thickBot="1">
      <c r="A19" s="61"/>
      <c r="B19" s="117" t="s">
        <v>134</v>
      </c>
      <c r="C19" s="168" t="s">
        <v>135</v>
      </c>
      <c r="D19" s="169"/>
      <c r="E19" s="15"/>
      <c r="G19" s="15"/>
      <c r="I19" s="15"/>
      <c r="J19" s="15"/>
      <c r="L19" s="15"/>
      <c r="M19" s="15"/>
      <c r="N19" s="15"/>
      <c r="O19" s="15"/>
      <c r="P19" s="15"/>
      <c r="Q19" s="15"/>
    </row>
    <row r="20" spans="1:17" ht="42.75" customHeight="1" thickBot="1">
      <c r="A20" s="61"/>
      <c r="B20" s="117" t="s">
        <v>49</v>
      </c>
      <c r="C20" s="170"/>
      <c r="D20" s="171"/>
      <c r="E20" s="15"/>
      <c r="F20" s="15"/>
      <c r="G20" s="15"/>
      <c r="I20" s="15"/>
      <c r="J20" s="15"/>
      <c r="K20" s="15"/>
      <c r="L20" s="15"/>
      <c r="M20" s="15"/>
      <c r="N20" s="15"/>
      <c r="O20" s="15"/>
      <c r="P20" s="15"/>
      <c r="Q20" s="15"/>
    </row>
    <row r="21" spans="1:17" ht="49.5" customHeight="1" thickBot="1">
      <c r="A21" s="61"/>
      <c r="B21" s="117" t="s">
        <v>136</v>
      </c>
      <c r="C21" s="164"/>
      <c r="D21" s="154"/>
      <c r="E21" s="26"/>
      <c r="F21" s="15"/>
      <c r="G21" s="15"/>
      <c r="I21" s="15"/>
      <c r="J21" s="15"/>
      <c r="K21" s="15"/>
      <c r="L21" s="15"/>
      <c r="M21" s="15"/>
      <c r="N21" s="15"/>
      <c r="O21" s="15"/>
      <c r="P21" s="15"/>
      <c r="Q21" s="15"/>
    </row>
    <row r="22" spans="1:17" ht="26.25" thickBot="1">
      <c r="A22" s="25"/>
      <c r="B22" s="117" t="s">
        <v>137</v>
      </c>
      <c r="C22" s="205"/>
      <c r="D22" s="206"/>
      <c r="E22" s="15"/>
      <c r="F22" s="15"/>
      <c r="G22" s="15"/>
      <c r="H22" s="15"/>
      <c r="I22" s="15"/>
      <c r="J22" s="15"/>
      <c r="K22" s="15"/>
      <c r="L22" s="15"/>
      <c r="M22" s="15"/>
      <c r="N22" s="15"/>
      <c r="O22" s="15"/>
      <c r="P22" s="15"/>
      <c r="Q22" s="15"/>
    </row>
    <row r="23" spans="1:17" ht="38.25" customHeight="1" thickBot="1">
      <c r="A23" s="15"/>
      <c r="B23" s="117" t="s">
        <v>138</v>
      </c>
      <c r="C23" s="205"/>
      <c r="D23" s="206"/>
      <c r="E23" s="15"/>
      <c r="F23" s="15"/>
      <c r="G23" s="15"/>
      <c r="H23" s="15"/>
      <c r="I23" s="15"/>
      <c r="J23" s="15"/>
      <c r="K23" s="15"/>
      <c r="L23" s="15"/>
      <c r="M23" s="15"/>
      <c r="N23" s="15"/>
      <c r="O23" s="15"/>
      <c r="P23" s="15"/>
      <c r="Q23" s="15"/>
    </row>
    <row r="24" spans="1:17" ht="38.25" customHeight="1" thickBot="1">
      <c r="A24" s="15"/>
      <c r="B24" s="117" t="s">
        <v>139</v>
      </c>
      <c r="C24" s="164"/>
      <c r="D24" s="154"/>
      <c r="E24" s="15"/>
      <c r="F24" s="15"/>
      <c r="G24" s="15"/>
      <c r="H24" s="15"/>
      <c r="I24" s="15"/>
      <c r="J24" s="15"/>
      <c r="K24" s="15"/>
      <c r="L24" s="15"/>
      <c r="M24" s="15"/>
      <c r="N24" s="15"/>
      <c r="O24" s="15"/>
      <c r="P24" s="15"/>
      <c r="Q24" s="15"/>
    </row>
    <row r="25" spans="1:17" ht="38.25" customHeight="1" thickBot="1">
      <c r="A25" s="15"/>
      <c r="B25" s="117" t="s">
        <v>47</v>
      </c>
      <c r="C25" s="164"/>
      <c r="D25" s="154"/>
      <c r="E25" s="15"/>
      <c r="F25" s="15"/>
      <c r="G25" s="15"/>
      <c r="H25" s="15"/>
      <c r="I25" s="15"/>
      <c r="J25" s="15"/>
      <c r="K25" s="15"/>
      <c r="L25" s="15"/>
      <c r="M25" s="15"/>
      <c r="N25" s="15"/>
      <c r="O25" s="15"/>
      <c r="P25" s="15"/>
      <c r="Q25" s="15"/>
    </row>
    <row r="26" spans="1:17" ht="42.75" customHeight="1">
      <c r="A26" s="15"/>
      <c r="E26" s="15"/>
      <c r="F26" s="15"/>
      <c r="G26" s="15"/>
      <c r="H26" s="15"/>
      <c r="I26" s="15"/>
      <c r="J26" s="15"/>
      <c r="K26" s="15"/>
      <c r="L26" s="15"/>
      <c r="M26" s="15"/>
      <c r="N26" s="15"/>
      <c r="O26" s="15"/>
      <c r="P26" s="15"/>
      <c r="Q26" s="15"/>
    </row>
    <row r="27" spans="1:17">
      <c r="A27" s="15"/>
      <c r="E27" s="15"/>
      <c r="F27" s="15"/>
      <c r="G27" s="15"/>
      <c r="H27" s="15"/>
      <c r="I27" s="15"/>
      <c r="J27" s="15"/>
      <c r="K27" s="15"/>
      <c r="L27" s="15"/>
      <c r="M27" s="15"/>
      <c r="N27" s="15"/>
      <c r="O27" s="15"/>
      <c r="P27" s="15"/>
      <c r="Q27" s="15"/>
    </row>
    <row r="28" spans="1:17" ht="38.25" customHeight="1">
      <c r="A28" s="15"/>
      <c r="E28" s="15"/>
      <c r="F28" s="15"/>
      <c r="G28" s="15"/>
      <c r="H28" s="15"/>
      <c r="I28" s="15"/>
      <c r="J28" s="15"/>
      <c r="K28" s="15"/>
      <c r="L28" s="15"/>
      <c r="M28" s="15"/>
      <c r="N28" s="15"/>
      <c r="O28" s="15"/>
      <c r="P28" s="15"/>
      <c r="Q28" s="15"/>
    </row>
    <row r="29" spans="1:17" ht="25.5" customHeight="1">
      <c r="A29" s="15"/>
      <c r="E29" s="15"/>
      <c r="F29" s="15"/>
      <c r="G29" s="15"/>
      <c r="H29" s="15"/>
      <c r="I29" s="15"/>
      <c r="J29" s="15"/>
      <c r="K29" s="15"/>
      <c r="L29" s="15"/>
      <c r="M29" s="15"/>
      <c r="N29" s="15"/>
      <c r="O29" s="15"/>
      <c r="P29" s="15"/>
      <c r="Q29" s="15"/>
    </row>
    <row r="30" spans="1:17">
      <c r="A30" s="15"/>
      <c r="E30" s="15"/>
      <c r="F30" s="15"/>
      <c r="G30" s="15"/>
      <c r="H30" s="15"/>
      <c r="I30" s="15"/>
      <c r="J30" s="15"/>
      <c r="K30" s="15"/>
      <c r="L30" s="15"/>
      <c r="M30" s="15"/>
      <c r="N30" s="15"/>
      <c r="O30" s="15"/>
      <c r="P30" s="15"/>
      <c r="Q30" s="15"/>
    </row>
    <row r="31" spans="1:17">
      <c r="A31" s="15"/>
      <c r="E31" s="15"/>
      <c r="F31" s="15"/>
      <c r="G31" s="15"/>
      <c r="H31" s="15"/>
      <c r="I31" s="15"/>
      <c r="J31" s="15"/>
      <c r="K31" s="15"/>
      <c r="L31" s="15"/>
      <c r="M31" s="15"/>
      <c r="N31" s="15"/>
      <c r="O31" s="15"/>
      <c r="P31" s="15"/>
      <c r="Q31" s="15"/>
    </row>
    <row r="32" spans="1:17">
      <c r="A32" s="15"/>
      <c r="B32" s="15"/>
      <c r="D32" s="15"/>
      <c r="E32" s="15"/>
      <c r="F32" s="15"/>
      <c r="G32" s="15"/>
      <c r="H32" s="15"/>
      <c r="I32" s="15"/>
      <c r="J32" s="15"/>
      <c r="K32" s="15"/>
      <c r="L32" s="15"/>
      <c r="M32" s="15"/>
      <c r="N32" s="15"/>
      <c r="O32" s="15"/>
      <c r="P32" s="15"/>
      <c r="Q32" s="15"/>
    </row>
    <row r="33" spans="1:17">
      <c r="A33" s="15"/>
      <c r="B33" s="15"/>
      <c r="D33" s="15"/>
      <c r="E33" s="15"/>
      <c r="F33" s="15"/>
      <c r="G33" s="15"/>
      <c r="H33" s="15"/>
      <c r="I33" s="15"/>
      <c r="J33" s="15"/>
      <c r="K33" s="15"/>
      <c r="L33" s="15"/>
      <c r="M33" s="15"/>
      <c r="N33" s="15"/>
      <c r="O33" s="15"/>
      <c r="P33" s="15"/>
      <c r="Q33" s="15"/>
    </row>
    <row r="34" spans="1:17" ht="38.25" customHeight="1">
      <c r="A34" s="15"/>
      <c r="B34" s="15"/>
      <c r="D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ht="38.25" customHeight="1">
      <c r="A36" s="15"/>
      <c r="B36" s="15"/>
      <c r="D36" s="15"/>
      <c r="E36" s="15"/>
      <c r="F36" s="15"/>
      <c r="G36" s="15"/>
      <c r="H36" s="15"/>
      <c r="I36" s="15"/>
      <c r="J36" s="15"/>
      <c r="K36" s="15"/>
      <c r="L36" s="15"/>
      <c r="M36" s="15"/>
      <c r="N36" s="15"/>
      <c r="O36" s="15"/>
      <c r="P36" s="15"/>
      <c r="Q36" s="15"/>
    </row>
    <row r="37" spans="1:17" ht="38.25" customHeight="1">
      <c r="A37" s="15"/>
      <c r="B37" s="15"/>
      <c r="D37" s="15"/>
      <c r="E37" s="15"/>
      <c r="F37" s="15"/>
      <c r="G37" s="15"/>
      <c r="H37" s="15"/>
      <c r="I37" s="15"/>
      <c r="J37" s="15"/>
      <c r="K37" s="15"/>
      <c r="L37" s="15"/>
      <c r="M37" s="15"/>
      <c r="N37" s="15"/>
      <c r="O37" s="15"/>
      <c r="P37" s="15"/>
      <c r="Q37" s="15"/>
    </row>
    <row r="38" spans="1:17" ht="34.5" customHeight="1">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61.5" customHeight="1">
      <c r="A40" s="15"/>
      <c r="B40" s="15"/>
      <c r="D40" s="15"/>
      <c r="E40" s="15"/>
      <c r="F40" s="15"/>
      <c r="G40" s="15"/>
      <c r="H40" s="15"/>
      <c r="I40" s="15"/>
      <c r="J40" s="15"/>
      <c r="K40" s="15"/>
      <c r="L40" s="15"/>
      <c r="M40" s="15"/>
      <c r="N40" s="15"/>
      <c r="O40" s="15"/>
      <c r="P40" s="15"/>
      <c r="Q40" s="15"/>
    </row>
    <row r="41" spans="1:17">
      <c r="A41" s="15"/>
      <c r="B41" s="15"/>
      <c r="D41" s="15"/>
      <c r="E41" s="15"/>
      <c r="F41" s="15"/>
      <c r="G41" s="15"/>
      <c r="H41" s="15"/>
      <c r="I41" s="15"/>
      <c r="J41" s="15"/>
      <c r="K41" s="15"/>
      <c r="L41" s="15"/>
      <c r="M41" s="15"/>
      <c r="N41" s="15"/>
      <c r="O41" s="15"/>
      <c r="P41" s="15"/>
      <c r="Q41" s="15"/>
    </row>
    <row r="42" spans="1:17" ht="48" customHeight="1">
      <c r="A42" s="15"/>
      <c r="B42" s="15"/>
      <c r="D42" s="15"/>
      <c r="E42" s="15"/>
      <c r="F42" s="15"/>
      <c r="G42" s="15"/>
      <c r="H42" s="15"/>
      <c r="I42" s="15"/>
      <c r="J42" s="15"/>
      <c r="K42" s="15"/>
      <c r="L42" s="15"/>
      <c r="M42" s="15"/>
      <c r="N42" s="15"/>
      <c r="O42" s="15"/>
      <c r="P42" s="15"/>
      <c r="Q42" s="15"/>
    </row>
    <row r="43" spans="1:17" ht="51" customHeight="1">
      <c r="A43" s="15"/>
      <c r="B43" s="15"/>
      <c r="D43" s="15"/>
      <c r="E43" s="15"/>
      <c r="F43" s="15"/>
      <c r="G43" s="15"/>
      <c r="H43" s="15"/>
      <c r="I43" s="15"/>
      <c r="J43" s="15"/>
      <c r="K43" s="15"/>
      <c r="L43" s="15"/>
      <c r="M43" s="15"/>
      <c r="N43" s="15"/>
      <c r="O43" s="15"/>
      <c r="P43" s="15"/>
      <c r="Q43" s="15"/>
    </row>
    <row r="44" spans="1:17" ht="38.25" customHeight="1">
      <c r="A44" s="15"/>
      <c r="B44" s="15"/>
      <c r="E44" s="15"/>
      <c r="F44" s="15"/>
      <c r="G44" s="15"/>
      <c r="H44" s="15"/>
      <c r="I44" s="15"/>
      <c r="J44" s="15"/>
      <c r="K44" s="15"/>
      <c r="L44" s="15"/>
      <c r="M44" s="15"/>
      <c r="N44" s="15"/>
      <c r="O44" s="15"/>
      <c r="P44" s="15"/>
      <c r="Q44" s="15"/>
    </row>
    <row r="45" spans="1:17" ht="38.25" customHeight="1">
      <c r="A45" s="15"/>
      <c r="B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9.75" customHeight="1">
      <c r="A47" s="15"/>
      <c r="B47" s="15"/>
      <c r="E47" s="15"/>
      <c r="F47" s="15"/>
      <c r="G47" s="15"/>
      <c r="H47" s="15"/>
      <c r="I47" s="15"/>
      <c r="J47" s="15"/>
      <c r="K47" s="15"/>
      <c r="L47" s="15"/>
      <c r="M47" s="15"/>
      <c r="N47" s="15"/>
      <c r="O47" s="15"/>
      <c r="P47" s="15"/>
      <c r="Q47" s="15"/>
    </row>
    <row r="48" spans="1:17" ht="62.25" customHeight="1">
      <c r="A48" s="15"/>
      <c r="B48" s="15"/>
      <c r="E48" s="15"/>
      <c r="F48" s="15"/>
      <c r="G48" s="15"/>
      <c r="H48" s="15"/>
      <c r="I48" s="15"/>
      <c r="J48" s="15"/>
      <c r="K48" s="15"/>
      <c r="L48" s="15"/>
      <c r="M48" s="15"/>
      <c r="N48" s="15"/>
    </row>
    <row r="49" spans="1:17" ht="56.25" customHeight="1">
      <c r="A49" s="15"/>
      <c r="B49" s="15"/>
      <c r="E49" s="15"/>
      <c r="F49" s="15"/>
      <c r="G49" s="15"/>
      <c r="H49" s="15"/>
      <c r="I49" s="15"/>
      <c r="J49" s="15"/>
      <c r="K49" s="15"/>
      <c r="L49" s="15"/>
      <c r="M49" s="15"/>
      <c r="N49" s="15"/>
    </row>
    <row r="50" spans="1:17" ht="56.25" customHeight="1">
      <c r="A50" s="15"/>
      <c r="B50" s="15"/>
      <c r="E50" s="15"/>
      <c r="F50" s="15"/>
      <c r="G50" s="15"/>
      <c r="H50" s="15"/>
      <c r="I50" s="15"/>
      <c r="J50" s="15"/>
      <c r="K50" s="15"/>
      <c r="L50" s="15"/>
      <c r="M50" s="15"/>
      <c r="N50" s="15"/>
    </row>
    <row r="51" spans="1:17" ht="56.25" customHeight="1">
      <c r="A51" s="15"/>
      <c r="B51" s="15"/>
      <c r="E51" s="15"/>
      <c r="F51" s="15"/>
      <c r="G51" s="30"/>
      <c r="H51" s="15"/>
      <c r="I51" s="15"/>
      <c r="J51" s="15"/>
      <c r="K51" s="15"/>
      <c r="L51" s="15"/>
      <c r="M51" s="15"/>
      <c r="N51" s="15"/>
    </row>
    <row r="52" spans="1:17" ht="56.25" customHeight="1">
      <c r="A52" s="15"/>
      <c r="B52" s="15"/>
      <c r="E52" s="24"/>
      <c r="F52" s="29"/>
      <c r="G52" s="30"/>
      <c r="H52" s="15"/>
      <c r="I52" s="15"/>
      <c r="J52" s="15"/>
      <c r="K52" s="15"/>
      <c r="L52" s="15"/>
      <c r="M52" s="15"/>
      <c r="N52" s="15"/>
    </row>
    <row r="53" spans="1:17" ht="30" customHeight="1">
      <c r="A53" s="15"/>
      <c r="B53" s="15"/>
      <c r="E53" s="24"/>
      <c r="F53" s="29"/>
      <c r="G53" s="30"/>
      <c r="H53" s="15"/>
      <c r="I53" s="15"/>
      <c r="J53" s="15"/>
      <c r="K53" s="15"/>
      <c r="L53" s="15"/>
      <c r="M53" s="15"/>
      <c r="N53" s="15"/>
    </row>
    <row r="54" spans="1:17" ht="41.25" customHeight="1">
      <c r="A54" s="15"/>
      <c r="B54" s="15"/>
      <c r="E54" s="24"/>
      <c r="F54" s="29"/>
      <c r="G54" s="15"/>
      <c r="H54" s="15"/>
      <c r="I54" s="15"/>
      <c r="J54" s="15"/>
      <c r="K54" s="15"/>
      <c r="L54" s="15"/>
      <c r="M54" s="15"/>
      <c r="N54" s="15"/>
    </row>
    <row r="55" spans="1:17" ht="41.25" customHeight="1">
      <c r="A55" s="15"/>
      <c r="B55" s="15"/>
      <c r="E55" s="15"/>
      <c r="F55" s="15"/>
      <c r="G55" s="15"/>
      <c r="H55" s="15"/>
      <c r="I55" s="15"/>
      <c r="J55" s="15"/>
      <c r="K55" s="15"/>
      <c r="L55" s="15"/>
    </row>
    <row r="56" spans="1:17" ht="41.25" customHeight="1">
      <c r="A56" s="15"/>
      <c r="B56" s="15"/>
      <c r="E56" s="15"/>
      <c r="F56" s="15"/>
      <c r="G56" s="30"/>
      <c r="H56" s="15"/>
      <c r="I56" s="15"/>
      <c r="J56" s="15"/>
      <c r="K56" s="15"/>
      <c r="L56" s="15"/>
      <c r="M56" s="15"/>
      <c r="N56" s="15"/>
      <c r="O56" s="15"/>
      <c r="P56" s="15"/>
      <c r="Q56" s="15"/>
    </row>
    <row r="57" spans="1:17" ht="41.25" customHeight="1">
      <c r="A57" s="15"/>
      <c r="B57" s="15"/>
      <c r="E57" s="24"/>
      <c r="F57" s="29"/>
      <c r="G57" s="15"/>
      <c r="H57" s="15"/>
      <c r="I57" s="15"/>
      <c r="J57" s="15"/>
      <c r="K57" s="15"/>
      <c r="L57" s="15"/>
      <c r="M57" s="15"/>
      <c r="N57" s="15"/>
      <c r="O57" s="15"/>
      <c r="P57" s="15"/>
      <c r="Q57" s="15"/>
    </row>
    <row r="58" spans="1:17" ht="41.25" customHeight="1">
      <c r="A58" s="15"/>
      <c r="B58" s="15"/>
      <c r="E58" s="15"/>
      <c r="F58" s="15"/>
      <c r="G58" s="15"/>
      <c r="H58" s="15"/>
      <c r="I58" s="15"/>
      <c r="J58" s="15"/>
      <c r="K58" s="15"/>
      <c r="L58" s="15"/>
      <c r="M58" s="15"/>
      <c r="N58" s="15"/>
      <c r="O58" s="15"/>
      <c r="P58" s="15"/>
      <c r="Q58" s="15"/>
    </row>
    <row r="59" spans="1:17" ht="41.25" customHeight="1">
      <c r="A59" s="15"/>
      <c r="B59" s="15"/>
      <c r="E59" s="15"/>
      <c r="F59" s="15"/>
      <c r="G59" s="15"/>
      <c r="H59" s="15"/>
      <c r="I59" s="15"/>
      <c r="J59" s="15"/>
      <c r="K59" s="15"/>
      <c r="L59" s="15"/>
      <c r="M59" s="15"/>
      <c r="N59" s="15"/>
      <c r="O59" s="15"/>
      <c r="P59" s="15"/>
      <c r="Q59" s="15"/>
    </row>
    <row r="60" spans="1:17" ht="29.25" customHeight="1">
      <c r="A60" s="15"/>
      <c r="B60" s="15"/>
      <c r="E60" s="15"/>
      <c r="F60" s="15"/>
      <c r="G60" s="15"/>
      <c r="H60" s="15"/>
      <c r="I60" s="15"/>
      <c r="J60" s="15"/>
      <c r="K60" s="15"/>
      <c r="M60" s="15"/>
      <c r="N60" s="15"/>
      <c r="O60" s="15"/>
      <c r="P60" s="15"/>
      <c r="Q60" s="15"/>
    </row>
    <row r="61" spans="1:17" ht="56.25" customHeight="1">
      <c r="A61" s="15"/>
      <c r="B61" s="15"/>
      <c r="E61" s="15"/>
      <c r="F61" s="15"/>
      <c r="G61" s="15"/>
      <c r="H61" s="15"/>
      <c r="I61" s="15"/>
      <c r="J61" s="15"/>
      <c r="K61" s="15"/>
      <c r="L61" s="15"/>
      <c r="M61" s="15"/>
      <c r="N61" s="15"/>
      <c r="O61" s="15"/>
      <c r="P61" s="15"/>
      <c r="Q61" s="15"/>
    </row>
    <row r="62" spans="1:17" ht="56.25" customHeight="1">
      <c r="A62" s="15"/>
      <c r="B62" s="15"/>
      <c r="E62" s="15"/>
      <c r="F62" s="15"/>
      <c r="G62" s="15"/>
      <c r="H62" s="15"/>
      <c r="I62" s="15"/>
      <c r="J62" s="15"/>
      <c r="K62" s="15"/>
      <c r="L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110.25" customHeight="1">
      <c r="A65" s="15"/>
      <c r="B65" s="15"/>
      <c r="E65" s="15"/>
      <c r="F65" s="15"/>
      <c r="G65" s="15"/>
      <c r="H65" s="15"/>
      <c r="I65" s="15"/>
      <c r="J65" s="15"/>
      <c r="K65" s="15"/>
      <c r="L65" s="15"/>
      <c r="M65" s="15"/>
      <c r="N65" s="15"/>
      <c r="O65" s="15"/>
      <c r="P65" s="15"/>
      <c r="Q65" s="15"/>
    </row>
    <row r="66" spans="1:17" ht="49.5" customHeight="1">
      <c r="A66" s="15"/>
      <c r="B66" s="15"/>
      <c r="E66" s="15"/>
      <c r="F66" s="15"/>
      <c r="G66" s="15"/>
      <c r="H66" s="15"/>
      <c r="I66" s="15"/>
      <c r="J66" s="15"/>
      <c r="K66" s="15"/>
      <c r="L66" s="15"/>
      <c r="M66" s="15"/>
      <c r="N66" s="15"/>
      <c r="O66" s="15"/>
      <c r="P66" s="15"/>
      <c r="Q66" s="15"/>
    </row>
    <row r="67" spans="1:17" ht="49.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72"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66" customHeight="1">
      <c r="A93" s="15"/>
      <c r="B93" s="15"/>
      <c r="E93" s="15"/>
      <c r="F93" s="15"/>
      <c r="G93" s="15"/>
      <c r="H93" s="15"/>
      <c r="I93" s="15"/>
      <c r="J93" s="15"/>
      <c r="K93" s="15"/>
      <c r="L93" s="15"/>
      <c r="M93" s="15"/>
      <c r="N93" s="15"/>
      <c r="O93" s="15"/>
      <c r="P93" s="15"/>
      <c r="Q93" s="15"/>
    </row>
    <row r="94" spans="1:17" ht="66" customHeight="1">
      <c r="A94" s="15"/>
      <c r="B94" s="15"/>
      <c r="E94" s="15"/>
      <c r="F94" s="15"/>
      <c r="G94" s="15"/>
      <c r="H94" s="15"/>
      <c r="I94" s="15"/>
      <c r="J94" s="15"/>
      <c r="K94" s="15"/>
      <c r="L94" s="15"/>
      <c r="M94" s="15"/>
      <c r="N94" s="15"/>
      <c r="O94" s="15"/>
      <c r="P94" s="15"/>
      <c r="Q94" s="15"/>
    </row>
    <row r="95" spans="1:17" ht="14.25" customHeight="1">
      <c r="A95" s="15"/>
      <c r="B95" s="15"/>
      <c r="E95" s="15"/>
      <c r="F95" s="15"/>
      <c r="G95" s="15"/>
      <c r="H95" s="15"/>
      <c r="I95" s="15"/>
      <c r="J95" s="15"/>
      <c r="K95" s="15"/>
      <c r="L95" s="15"/>
      <c r="M95" s="15"/>
      <c r="N95" s="15"/>
      <c r="O95" s="15"/>
      <c r="P95" s="15"/>
      <c r="Q95" s="15"/>
    </row>
    <row r="96" spans="1:17">
      <c r="A96" s="15"/>
      <c r="B96" s="15"/>
      <c r="E96" s="15"/>
      <c r="F96" s="15"/>
      <c r="G96" s="15"/>
      <c r="H96" s="15"/>
      <c r="I96" s="15"/>
      <c r="J96" s="15"/>
      <c r="K96" s="15"/>
      <c r="L96" s="15"/>
      <c r="M96" s="15"/>
      <c r="N96" s="15"/>
      <c r="O96" s="15"/>
      <c r="P96" s="15"/>
      <c r="Q96" s="15"/>
    </row>
    <row r="97" spans="1:17">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ht="51" customHeight="1">
      <c r="A99" s="15"/>
      <c r="B99" s="15"/>
      <c r="E99" s="15"/>
      <c r="F99" s="15"/>
      <c r="G99" s="15"/>
      <c r="H99" s="15"/>
      <c r="I99" s="15"/>
      <c r="J99" s="15"/>
      <c r="K99" s="15"/>
      <c r="L99" s="15"/>
      <c r="M99" s="15"/>
      <c r="N99" s="15"/>
      <c r="O99" s="15"/>
      <c r="P99" s="15"/>
      <c r="Q99" s="15"/>
    </row>
    <row r="100" spans="1:17" ht="52.5" customHeight="1">
      <c r="A100" s="15"/>
      <c r="B100" s="15"/>
      <c r="E100" s="15"/>
      <c r="F100" s="15"/>
      <c r="G100" s="15"/>
      <c r="H100" s="15"/>
      <c r="I100" s="15"/>
      <c r="J100" s="15"/>
      <c r="K100" s="15"/>
      <c r="L100" s="15"/>
      <c r="M100" s="15"/>
      <c r="N100" s="15"/>
      <c r="O100" s="15"/>
      <c r="P100" s="15"/>
      <c r="Q100" s="15"/>
    </row>
    <row r="101" spans="1:17">
      <c r="A101" s="15"/>
      <c r="B101" s="15"/>
      <c r="E101" s="15"/>
      <c r="F101" s="15"/>
      <c r="G101" s="15"/>
      <c r="H101" s="15"/>
      <c r="I101" s="15"/>
      <c r="J101" s="15"/>
      <c r="K101" s="15"/>
      <c r="L101" s="15"/>
      <c r="M101" s="15"/>
      <c r="N101" s="15"/>
      <c r="O101" s="15"/>
      <c r="P101" s="15"/>
      <c r="Q101" s="15"/>
    </row>
    <row r="102" spans="1:17" ht="54.75" customHeight="1">
      <c r="A102" s="15"/>
      <c r="B102" s="15"/>
      <c r="E102" s="15"/>
      <c r="F102" s="15"/>
      <c r="G102" s="15"/>
      <c r="H102" s="15"/>
      <c r="I102" s="15"/>
      <c r="J102" s="15"/>
      <c r="K102" s="15"/>
      <c r="L102" s="15"/>
      <c r="M102" s="15"/>
      <c r="N102" s="15"/>
      <c r="O102" s="15"/>
      <c r="P102" s="15"/>
      <c r="Q102" s="15"/>
    </row>
    <row r="103" spans="1:17" ht="63" customHeight="1">
      <c r="A103" s="15"/>
      <c r="B103" s="15"/>
      <c r="E103" s="15"/>
      <c r="F103" s="15"/>
      <c r="G103" s="15"/>
      <c r="H103" s="15"/>
      <c r="I103" s="15"/>
      <c r="J103" s="15"/>
      <c r="K103" s="15"/>
      <c r="L103" s="15"/>
      <c r="M103" s="15"/>
      <c r="N103" s="15"/>
    </row>
    <row r="104" spans="1:17">
      <c r="A104" s="15"/>
      <c r="B104" s="15"/>
      <c r="E104" s="15"/>
      <c r="F104" s="15"/>
      <c r="G104" s="15"/>
      <c r="H104" s="15"/>
      <c r="I104" s="15"/>
      <c r="J104" s="15"/>
      <c r="K104" s="15"/>
      <c r="L104" s="15"/>
      <c r="M104" s="15"/>
      <c r="N104" s="15"/>
    </row>
    <row r="105" spans="1:17">
      <c r="A105" s="15"/>
      <c r="B105" s="15"/>
      <c r="E105" s="15"/>
      <c r="F105" s="15"/>
      <c r="G105" s="15"/>
      <c r="H105" s="15"/>
      <c r="I105" s="15"/>
      <c r="J105" s="15"/>
      <c r="K105" s="15"/>
      <c r="L105" s="15"/>
      <c r="M105" s="45"/>
      <c r="N105" s="45"/>
      <c r="O105" s="43"/>
      <c r="P105" s="43"/>
      <c r="Q105" s="43"/>
    </row>
    <row r="106" spans="1:17" ht="63" customHeight="1">
      <c r="A106" s="15"/>
      <c r="B106" s="15"/>
      <c r="E106" s="15"/>
      <c r="F106" s="15"/>
      <c r="G106" s="15"/>
      <c r="H106" s="15"/>
      <c r="I106" s="15"/>
      <c r="J106" s="15"/>
      <c r="K106" s="15"/>
      <c r="L106" s="15"/>
    </row>
    <row r="107" spans="1:17" ht="63" customHeight="1">
      <c r="A107" s="15"/>
      <c r="B107" s="15"/>
      <c r="E107" s="15"/>
      <c r="F107" s="15"/>
      <c r="G107" s="15"/>
      <c r="H107" s="15"/>
      <c r="I107" s="15"/>
      <c r="J107" s="15"/>
      <c r="K107" s="15"/>
      <c r="L107" s="15"/>
      <c r="M107" s="15"/>
      <c r="N107" s="15"/>
    </row>
    <row r="108" spans="1:17" ht="44.25" customHeight="1">
      <c r="A108" s="15"/>
      <c r="B108" s="15"/>
      <c r="E108" s="15"/>
      <c r="F108" s="15"/>
      <c r="G108" s="15"/>
      <c r="H108" s="15"/>
      <c r="I108" s="45"/>
      <c r="J108" s="45"/>
      <c r="K108" s="15"/>
      <c r="L108" s="15"/>
      <c r="M108" s="15"/>
      <c r="N108" s="15"/>
    </row>
    <row r="109" spans="1:17" ht="42" customHeight="1">
      <c r="A109" s="15"/>
      <c r="B109" s="15"/>
      <c r="E109" s="15"/>
      <c r="F109" s="15"/>
      <c r="G109" s="15"/>
      <c r="H109" s="15"/>
      <c r="K109" s="15"/>
      <c r="L109" s="15"/>
      <c r="M109" s="15"/>
    </row>
    <row r="110" spans="1:17" s="43" customFormat="1" ht="42.75" customHeight="1">
      <c r="A110" s="15"/>
      <c r="B110" s="15"/>
      <c r="C110" s="13"/>
      <c r="D110" s="13"/>
      <c r="E110" s="15"/>
      <c r="F110" s="15"/>
      <c r="G110" s="15"/>
      <c r="H110" s="15"/>
      <c r="I110" s="15"/>
      <c r="J110" s="15"/>
      <c r="K110" s="15"/>
      <c r="L110" s="45"/>
      <c r="M110" s="15"/>
      <c r="N110" s="15"/>
      <c r="O110" s="13"/>
      <c r="P110" s="13"/>
      <c r="Q110" s="13"/>
    </row>
    <row r="111" spans="1:17" ht="54" customHeight="1">
      <c r="A111" s="15"/>
      <c r="B111" s="15"/>
      <c r="E111" s="15"/>
      <c r="F111" s="15"/>
      <c r="G111" s="15"/>
      <c r="H111" s="15"/>
      <c r="I111" s="15"/>
      <c r="J111" s="15"/>
      <c r="K111" s="15"/>
      <c r="M111" s="15"/>
      <c r="N111" s="15"/>
    </row>
    <row r="112" spans="1:17" ht="44.25" customHeight="1">
      <c r="A112" s="15"/>
      <c r="B112" s="15"/>
      <c r="E112" s="15"/>
      <c r="F112" s="15"/>
      <c r="G112" s="15"/>
      <c r="H112" s="15"/>
      <c r="I112" s="15"/>
      <c r="J112" s="15"/>
      <c r="K112" s="15"/>
      <c r="L112" s="15"/>
      <c r="M112" s="15"/>
      <c r="N112" s="15"/>
    </row>
    <row r="113" spans="1:17" ht="42.75" customHeight="1">
      <c r="A113" s="15"/>
      <c r="B113" s="15"/>
      <c r="E113" s="15"/>
      <c r="F113" s="15"/>
      <c r="G113" s="15"/>
      <c r="H113" s="15"/>
      <c r="I113" s="15"/>
      <c r="J113" s="15"/>
      <c r="K113" s="15"/>
      <c r="L113" s="15"/>
      <c r="M113" s="15"/>
      <c r="N113" s="15"/>
    </row>
    <row r="114" spans="1:17" ht="35.25" customHeight="1">
      <c r="A114" s="15"/>
      <c r="B114" s="15"/>
      <c r="E114" s="15"/>
      <c r="F114" s="15"/>
      <c r="G114" s="15"/>
      <c r="H114" s="15"/>
      <c r="I114" s="15"/>
      <c r="J114" s="15"/>
      <c r="K114" s="15"/>
      <c r="L114" s="15"/>
      <c r="M114" s="15"/>
      <c r="N114" s="15"/>
      <c r="O114" s="15"/>
    </row>
    <row r="115" spans="1:17" ht="34.5" customHeight="1">
      <c r="A115" s="15"/>
      <c r="B115" s="15"/>
      <c r="E115" s="15"/>
      <c r="F115" s="15"/>
      <c r="G115" s="15"/>
      <c r="H115" s="45"/>
      <c r="I115" s="15"/>
      <c r="J115" s="15"/>
      <c r="K115" s="15"/>
      <c r="L115" s="15"/>
      <c r="M115" s="15"/>
      <c r="N115" s="15"/>
      <c r="O115" s="15"/>
    </row>
    <row r="116" spans="1:17" ht="36.75" customHeight="1">
      <c r="A116" s="15"/>
      <c r="B116" s="15"/>
      <c r="E116" s="15"/>
      <c r="F116" s="15"/>
      <c r="G116" s="15"/>
      <c r="H116" s="15"/>
      <c r="I116" s="15"/>
      <c r="J116" s="15"/>
      <c r="K116" s="15"/>
      <c r="L116" s="15"/>
      <c r="M116" s="15"/>
      <c r="N116" s="15"/>
      <c r="O116" s="15"/>
    </row>
    <row r="117" spans="1:17" ht="35.25" customHeight="1">
      <c r="A117" s="15"/>
      <c r="B117" s="15"/>
      <c r="E117" s="15"/>
      <c r="F117" s="15"/>
      <c r="G117" s="15"/>
      <c r="H117" s="15"/>
      <c r="I117" s="15"/>
      <c r="J117" s="15"/>
      <c r="K117" s="15"/>
      <c r="L117" s="15"/>
      <c r="M117" s="15"/>
      <c r="N117" s="15"/>
      <c r="O117" s="15"/>
    </row>
    <row r="118" spans="1:17" ht="32.25" customHeight="1">
      <c r="A118" s="15"/>
      <c r="B118" s="15"/>
      <c r="E118" s="15"/>
      <c r="F118" s="15"/>
      <c r="G118" s="15"/>
      <c r="H118" s="15"/>
      <c r="I118" s="15"/>
      <c r="J118" s="15"/>
      <c r="K118" s="45"/>
      <c r="L118" s="15"/>
      <c r="M118" s="15"/>
      <c r="N118" s="15"/>
      <c r="O118" s="15"/>
    </row>
    <row r="119" spans="1:17" ht="54" customHeight="1">
      <c r="A119" s="15"/>
      <c r="B119" s="15"/>
      <c r="E119" s="15"/>
      <c r="F119" s="15"/>
      <c r="G119" s="15"/>
      <c r="H119" s="15"/>
      <c r="I119" s="15"/>
      <c r="J119" s="15"/>
      <c r="L119" s="15"/>
      <c r="M119" s="15"/>
      <c r="N119" s="15"/>
      <c r="O119" s="15"/>
    </row>
    <row r="120" spans="1:17" ht="41.25" customHeight="1">
      <c r="A120" s="15"/>
      <c r="B120" s="15"/>
      <c r="E120" s="15"/>
      <c r="F120" s="15"/>
      <c r="G120" s="15"/>
      <c r="H120" s="15"/>
      <c r="I120" s="15"/>
      <c r="J120" s="15"/>
      <c r="K120" s="15"/>
      <c r="L120" s="15"/>
      <c r="M120" s="15"/>
      <c r="N120" s="15"/>
      <c r="O120" s="15"/>
      <c r="P120" s="15"/>
      <c r="Q120" s="15"/>
    </row>
    <row r="121" spans="1:17" ht="42.75" customHeight="1">
      <c r="A121" s="15"/>
      <c r="B121" s="15"/>
      <c r="E121" s="15"/>
      <c r="F121" s="15"/>
      <c r="G121" s="15"/>
      <c r="H121" s="15"/>
      <c r="I121" s="15"/>
      <c r="J121" s="15"/>
      <c r="K121" s="15"/>
      <c r="L121" s="15"/>
      <c r="M121" s="15"/>
      <c r="N121" s="15"/>
      <c r="O121" s="15"/>
      <c r="P121" s="15"/>
      <c r="Q121" s="15"/>
    </row>
    <row r="122" spans="1:17" ht="51" customHeight="1">
      <c r="A122" s="15"/>
      <c r="B122" s="15"/>
      <c r="E122" s="15"/>
      <c r="F122" s="15"/>
      <c r="G122" s="15"/>
      <c r="H122" s="15"/>
      <c r="I122" s="15"/>
      <c r="J122" s="15"/>
      <c r="K122" s="15"/>
      <c r="L122" s="15"/>
      <c r="M122" s="15"/>
      <c r="N122" s="15"/>
      <c r="O122" s="15"/>
      <c r="P122" s="15"/>
      <c r="Q122" s="15"/>
    </row>
    <row r="123" spans="1:17" ht="26.25" customHeight="1">
      <c r="A123" s="15"/>
      <c r="B123" s="15"/>
      <c r="E123" s="15"/>
      <c r="F123" s="15"/>
      <c r="G123" s="15"/>
      <c r="H123" s="15"/>
      <c r="I123" s="15"/>
      <c r="J123" s="15"/>
      <c r="K123" s="15"/>
      <c r="L123" s="15"/>
      <c r="M123" s="15"/>
      <c r="N123" s="15"/>
      <c r="O123" s="15"/>
      <c r="P123" s="15"/>
      <c r="Q123" s="15"/>
    </row>
    <row r="124" spans="1:17" ht="28.5" customHeight="1">
      <c r="A124" s="15"/>
      <c r="B124" s="15"/>
      <c r="E124" s="15"/>
      <c r="F124" s="15"/>
      <c r="G124" s="15"/>
      <c r="H124" s="15"/>
      <c r="I124" s="15"/>
      <c r="J124" s="15"/>
      <c r="K124" s="15"/>
      <c r="L124" s="15"/>
      <c r="M124" s="15"/>
      <c r="N124" s="15"/>
      <c r="O124" s="15"/>
      <c r="P124" s="15"/>
      <c r="Q124" s="15"/>
    </row>
    <row r="125" spans="1:17" ht="29.25" customHeight="1">
      <c r="A125" s="15"/>
      <c r="B125" s="15"/>
      <c r="E125" s="15"/>
      <c r="F125" s="15"/>
      <c r="G125" s="15"/>
      <c r="H125" s="15"/>
      <c r="I125" s="15"/>
      <c r="J125" s="15"/>
      <c r="K125" s="15"/>
      <c r="L125" s="15"/>
      <c r="M125" s="15"/>
      <c r="N125" s="15"/>
      <c r="O125" s="15"/>
    </row>
    <row r="126" spans="1:17" ht="44.25" customHeight="1">
      <c r="A126" s="15"/>
      <c r="B126" s="15"/>
      <c r="E126" s="15"/>
      <c r="F126" s="15"/>
      <c r="G126" s="15"/>
      <c r="H126" s="15"/>
      <c r="I126" s="15"/>
      <c r="J126" s="15"/>
      <c r="K126" s="15"/>
      <c r="L126" s="15"/>
      <c r="M126" s="15"/>
      <c r="N126" s="15"/>
      <c r="O126" s="15"/>
    </row>
    <row r="127" spans="1:17" ht="54" customHeight="1">
      <c r="A127" s="15"/>
      <c r="B127" s="15"/>
      <c r="E127" s="15"/>
      <c r="F127" s="15"/>
      <c r="G127" s="15"/>
      <c r="H127" s="15"/>
      <c r="I127" s="15"/>
      <c r="J127" s="15"/>
      <c r="K127" s="15"/>
      <c r="L127" s="15"/>
      <c r="M127" s="15"/>
      <c r="N127" s="15"/>
      <c r="O127" s="15"/>
    </row>
    <row r="128" spans="1:17" ht="54"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45"/>
      <c r="H131" s="15"/>
      <c r="I131" s="15"/>
      <c r="J131" s="15"/>
      <c r="K131" s="15"/>
      <c r="L131" s="15"/>
      <c r="M131" s="15"/>
      <c r="N131" s="15"/>
      <c r="O131" s="15"/>
    </row>
    <row r="132" spans="1:17">
      <c r="A132" s="15"/>
      <c r="B132" s="15"/>
      <c r="E132" s="45"/>
      <c r="F132" s="45"/>
      <c r="G132" s="15"/>
      <c r="H132" s="15"/>
      <c r="I132" s="15"/>
      <c r="J132" s="15"/>
      <c r="K132" s="15"/>
      <c r="L132" s="15"/>
      <c r="M132" s="15"/>
      <c r="N132" s="15"/>
      <c r="O132" s="15"/>
      <c r="P132" s="15"/>
      <c r="Q132" s="15"/>
    </row>
    <row r="133" spans="1:17">
      <c r="A133" s="15"/>
      <c r="B133" s="15"/>
      <c r="E133" s="15"/>
      <c r="F133" s="15"/>
      <c r="G133" s="15"/>
      <c r="H133" s="15"/>
      <c r="I133" s="15"/>
      <c r="J133" s="15"/>
      <c r="K133" s="15"/>
      <c r="L133" s="15"/>
      <c r="M133" s="15"/>
      <c r="N133" s="15"/>
      <c r="O133" s="15"/>
      <c r="P133" s="15"/>
      <c r="Q133" s="15"/>
    </row>
    <row r="134" spans="1:17">
      <c r="A134" s="45"/>
      <c r="B134" s="15"/>
      <c r="E134" s="15"/>
      <c r="F134" s="15"/>
      <c r="G134" s="15"/>
      <c r="H134" s="15"/>
      <c r="I134" s="15"/>
      <c r="J134" s="15"/>
      <c r="K134" s="15"/>
      <c r="L134" s="15"/>
      <c r="M134" s="15"/>
      <c r="N134" s="15"/>
      <c r="O134" s="15"/>
      <c r="P134" s="15"/>
      <c r="Q134" s="15"/>
    </row>
    <row r="135" spans="1:17">
      <c r="A135" s="1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4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K185" s="15"/>
      <c r="L185" s="15"/>
      <c r="M185" s="15"/>
      <c r="N185" s="15"/>
      <c r="O185" s="15"/>
      <c r="P185" s="15"/>
      <c r="Q185" s="15"/>
    </row>
    <row r="186" spans="1:17">
      <c r="A186" s="15"/>
      <c r="B186" s="15"/>
      <c r="E186" s="15"/>
      <c r="F186" s="15"/>
      <c r="G186" s="15"/>
      <c r="H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K192" s="15"/>
      <c r="L192" s="15"/>
      <c r="M192" s="15"/>
      <c r="N192" s="15"/>
      <c r="O192" s="15"/>
      <c r="P192" s="15"/>
      <c r="Q192" s="15"/>
    </row>
    <row r="193" spans="1:17">
      <c r="A193" s="15"/>
      <c r="B193" s="15"/>
      <c r="E193" s="15"/>
      <c r="F193" s="15"/>
      <c r="G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Q198" s="15"/>
    </row>
    <row r="199" spans="1:17">
      <c r="A199" s="15"/>
      <c r="B199" s="15"/>
      <c r="E199" s="15"/>
      <c r="F199" s="15"/>
      <c r="G199" s="15"/>
      <c r="K199" s="15"/>
      <c r="L199" s="15"/>
      <c r="Q199" s="15"/>
    </row>
    <row r="200" spans="1:17">
      <c r="A200" s="15"/>
      <c r="B200" s="15"/>
      <c r="E200" s="15"/>
      <c r="F200" s="15"/>
      <c r="G200" s="15"/>
      <c r="K200" s="15"/>
      <c r="L200" s="15"/>
      <c r="Q200" s="15"/>
    </row>
    <row r="201" spans="1:17">
      <c r="A201" s="15"/>
      <c r="B201" s="15"/>
      <c r="E201" s="15"/>
      <c r="F201" s="15"/>
      <c r="G201" s="15"/>
      <c r="K201" s="15"/>
      <c r="Q201" s="15"/>
    </row>
    <row r="202" spans="1:17">
      <c r="A202" s="15"/>
      <c r="B202" s="15"/>
      <c r="E202" s="15"/>
      <c r="F202" s="15"/>
      <c r="G202" s="15"/>
      <c r="K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row>
    <row r="207" spans="1:17">
      <c r="A207" s="15"/>
      <c r="B207" s="15"/>
      <c r="E207" s="15"/>
      <c r="F207" s="15"/>
      <c r="G207" s="15"/>
      <c r="K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row>
    <row r="224" spans="1:11">
      <c r="A224" s="15"/>
      <c r="B224" s="15"/>
      <c r="E224" s="15"/>
      <c r="F224" s="15"/>
      <c r="G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F244" s="15"/>
    </row>
    <row r="245" spans="2:7">
      <c r="B245" s="15"/>
    </row>
    <row r="246" spans="2:7">
      <c r="B246" s="15"/>
    </row>
    <row r="247" spans="2:7">
      <c r="B247"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2:D22"/>
    <mergeCell ref="C23:D23"/>
    <mergeCell ref="D2:D3"/>
    <mergeCell ref="C17:D17"/>
  </mergeCells>
  <phoneticPr fontId="0" type="noConversion"/>
  <conditionalFormatting sqref="A6:A11">
    <cfRule type="cellIs" dxfId="52" priority="132" operator="equal">
      <formula>"!"</formula>
    </cfRule>
  </conditionalFormatting>
  <conditionalFormatting sqref="B14:B15">
    <cfRule type="cellIs" dxfId="51" priority="1" operator="equal">
      <formula>"!"</formula>
    </cfRule>
  </conditionalFormatting>
  <conditionalFormatting sqref="F6:F11">
    <cfRule type="cellIs" dxfId="50" priority="129" operator="equal">
      <formula>"VEDI NOTA"</formula>
    </cfRule>
    <cfRule type="cellIs" dxfId="49" priority="130" operator="equal">
      <formula>"SCADUTA"</formula>
    </cfRule>
    <cfRule type="cellIs" dxfId="48" priority="131" operator="equal">
      <formula>"MENO DI 30 GIORNI!"</formula>
    </cfRule>
  </conditionalFormatting>
  <hyperlinks>
    <hyperlink ref="B25" r:id="rId2" xr:uid="{00000000-0004-0000-0800-000000000000}"/>
    <hyperlink ref="B18" r:id="rId3" xr:uid="{00000000-0004-0000-0800-000001000000}"/>
    <hyperlink ref="B20" r:id="rId4" xr:uid="{00000000-0004-0000-0800-000002000000}"/>
    <hyperlink ref="B19" r:id="rId5" xr:uid="{00000000-0004-0000-0800-000003000000}"/>
    <hyperlink ref="B21" r:id="rId6" xr:uid="{00000000-0004-0000-0800-000005000000}"/>
    <hyperlink ref="B23" r:id="rId7" xr:uid="{00000000-0004-0000-0800-000006000000}"/>
    <hyperlink ref="B24" r:id="rId8" xr:uid="{00000000-0004-0000-0800-000007000000}"/>
    <hyperlink ref="B22" r:id="rId9" xr:uid="{00000000-0004-0000-0800-000009000000}"/>
    <hyperlink ref="C19:D19" r:id="rId10" display="Sport" xr:uid="{00000000-0004-0000-1100-000003000000}"/>
    <hyperlink ref="G6" r:id="rId11" xr:uid="{825DD939-55FF-4DED-93E6-6A4845779E4B}"/>
    <hyperlink ref="C18:D18" r:id="rId12" display="TED" xr:uid="{00000000-0004-0000-0800-000008000000}"/>
    <hyperlink ref="G7" r:id="rId13" xr:uid="{0E078DDB-4F2D-4661-BC37-B83F24A2D774}"/>
    <hyperlink ref="G8" r:id="rId14" xr:uid="{B8E78234-A9AF-4EC3-8468-34BCBD9467BA}"/>
    <hyperlink ref="G9" r:id="rId15" xr:uid="{EA6A4083-956B-4799-AAAC-7160110B6587}"/>
    <hyperlink ref="G10" r:id="rId16" xr:uid="{313B82E0-CF93-42F8-98B4-BBE6E5D33066}"/>
    <hyperlink ref="G11" r:id="rId17" xr:uid="{DB5BB84F-9BDC-46A6-B78E-6549F9FE8174}"/>
    <hyperlink ref="C15" r:id="rId18" xr:uid="{03E4B8B2-E5E0-4AC0-9193-2A1718AFD1D4}"/>
    <hyperlink ref="C14" r:id="rId19" xr:uid="{E626EB30-0824-40DB-B07A-BED4ACC226ED}"/>
  </hyperlinks>
  <pageMargins left="0.75" right="0.75" top="1" bottom="1" header="0.5" footer="0.5"/>
  <pageSetup paperSize="9" orientation="portrait" r:id="rId20"/>
  <headerFooter alignWithMargins="0"/>
  <drawing r:id="rId21"/>
  <legacyDrawing r:id="rId2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7"/>
  <sheetViews>
    <sheetView zoomScaleNormal="100" workbookViewId="0">
      <pane ySplit="5" topLeftCell="A7" activePane="bottomLeft" state="frozen"/>
      <selection activeCell="N12" sqref="N12"/>
      <selection pane="bottomLeft" activeCell="C13" sqref="C13:D13"/>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197" t="s">
        <v>19</v>
      </c>
      <c r="F2" s="87"/>
      <c r="H2" s="89"/>
    </row>
    <row r="3" spans="1:17" ht="27.75" customHeight="1" thickBot="1">
      <c r="B3" s="62">
        <f>COUNTA(#REF!)</f>
        <v>1</v>
      </c>
      <c r="D3" s="198"/>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53</v>
      </c>
    </row>
    <row r="6" spans="1:17" ht="54" customHeight="1">
      <c r="A6" s="137"/>
      <c r="B6" s="63" t="s">
        <v>19</v>
      </c>
      <c r="C6" s="79" t="s">
        <v>142</v>
      </c>
      <c r="D6" s="64" t="s">
        <v>2783</v>
      </c>
      <c r="E6" s="83">
        <v>45203</v>
      </c>
      <c r="F6" s="83"/>
      <c r="G6" s="159" t="s">
        <v>36</v>
      </c>
      <c r="O6" s="21"/>
    </row>
    <row r="7" spans="1:17" ht="65.25" customHeight="1" thickBot="1">
      <c r="J7" s="32"/>
      <c r="K7" s="32"/>
      <c r="N7" s="27"/>
      <c r="O7" s="27"/>
      <c r="P7" s="27"/>
      <c r="Q7" s="27"/>
    </row>
    <row r="8" spans="1:17" ht="39.75" customHeight="1" thickBot="1">
      <c r="B8" s="120" t="s">
        <v>26</v>
      </c>
      <c r="C8" s="120" t="s">
        <v>39</v>
      </c>
      <c r="D8" s="120" t="s">
        <v>40</v>
      </c>
      <c r="J8" s="32"/>
      <c r="K8" s="32"/>
      <c r="N8" s="27"/>
      <c r="O8" s="27"/>
      <c r="P8" s="27"/>
      <c r="Q8" s="27"/>
    </row>
    <row r="9" spans="1:17" ht="46.5" customHeight="1">
      <c r="B9" s="137"/>
      <c r="C9" s="141"/>
      <c r="D9" s="139"/>
      <c r="J9" s="32"/>
      <c r="K9" s="32"/>
      <c r="N9" s="27"/>
      <c r="O9" s="27"/>
      <c r="P9" s="27"/>
      <c r="Q9" s="27"/>
    </row>
    <row r="10" spans="1:17" ht="45.75" customHeight="1" thickBot="1">
      <c r="M10" s="27"/>
      <c r="N10" s="27"/>
      <c r="O10" s="27"/>
      <c r="P10" s="27"/>
      <c r="Q10" s="27"/>
    </row>
    <row r="11" spans="1:17" ht="50.25" customHeight="1" thickBot="1">
      <c r="B11" s="74" t="s">
        <v>41</v>
      </c>
      <c r="C11" s="200" t="s">
        <v>56</v>
      </c>
      <c r="D11" s="201"/>
      <c r="M11" s="27"/>
      <c r="N11" s="27"/>
      <c r="O11" s="27"/>
      <c r="P11" s="27"/>
    </row>
    <row r="12" spans="1:17" ht="66" customHeight="1" thickBot="1">
      <c r="B12" s="76" t="s">
        <v>146</v>
      </c>
      <c r="C12" s="202" t="s">
        <v>51</v>
      </c>
      <c r="D12" s="203"/>
      <c r="M12" s="27"/>
      <c r="N12" s="27"/>
      <c r="O12" s="27"/>
      <c r="P12" s="27"/>
      <c r="Q12" s="27"/>
    </row>
    <row r="13" spans="1:17" ht="51" customHeight="1" thickBot="1">
      <c r="B13" s="76" t="s">
        <v>49</v>
      </c>
      <c r="C13" s="202" t="s">
        <v>147</v>
      </c>
      <c r="D13" s="203"/>
      <c r="N13" s="27"/>
      <c r="O13" s="27"/>
      <c r="P13" s="27"/>
      <c r="Q13" s="27"/>
    </row>
    <row r="14" spans="1:17" ht="42.75" customHeight="1" thickBot="1">
      <c r="B14" s="76" t="s">
        <v>47</v>
      </c>
      <c r="C14" s="202" t="s">
        <v>148</v>
      </c>
      <c r="D14" s="203"/>
      <c r="M14" s="31"/>
      <c r="N14" s="17"/>
      <c r="O14" s="17"/>
      <c r="P14" s="17"/>
      <c r="Q14" s="17"/>
    </row>
    <row r="15" spans="1:17" ht="38.25" customHeight="1" thickBot="1">
      <c r="B15" s="76" t="s">
        <v>149</v>
      </c>
      <c r="C15" s="202" t="s">
        <v>150</v>
      </c>
      <c r="D15" s="203"/>
      <c r="M15" s="27"/>
    </row>
    <row r="16" spans="1:17" ht="72.75" customHeight="1" thickBot="1">
      <c r="B16" s="76" t="s">
        <v>151</v>
      </c>
      <c r="C16" s="202" t="s">
        <v>152</v>
      </c>
      <c r="D16" s="203"/>
      <c r="H16" s="32"/>
      <c r="M16" s="27"/>
    </row>
    <row r="17" spans="2:13" ht="55.5" customHeight="1" thickBot="1">
      <c r="B17" s="76" t="s">
        <v>153</v>
      </c>
      <c r="C17" s="202" t="s">
        <v>154</v>
      </c>
      <c r="D17" s="203"/>
      <c r="H17" s="32"/>
      <c r="M17" s="27"/>
    </row>
    <row r="18" spans="2:13" ht="30.75" customHeight="1" thickBot="1">
      <c r="B18" s="76" t="s">
        <v>155</v>
      </c>
      <c r="C18" s="202" t="s">
        <v>156</v>
      </c>
      <c r="D18" s="203"/>
      <c r="H18" s="32"/>
      <c r="M18" s="27"/>
    </row>
    <row r="19" spans="2:13" ht="48" customHeight="1" thickBot="1">
      <c r="B19" s="76" t="s">
        <v>157</v>
      </c>
      <c r="H19" s="32"/>
      <c r="M19" s="27"/>
    </row>
    <row r="20" spans="2:13" ht="51.75" customHeight="1">
      <c r="M20" s="17"/>
    </row>
    <row r="21" spans="2:13" ht="36.75" customHeight="1"/>
    <row r="22" spans="2:13" ht="49.5" customHeight="1"/>
    <row r="23" spans="2:13" ht="49.5" customHeight="1"/>
    <row r="24" spans="2:13" ht="48.75" customHeight="1"/>
    <row r="25" spans="2:13" ht="49.5" customHeight="1"/>
    <row r="26" spans="2:13" ht="49.5" customHeight="1"/>
    <row r="27" spans="2:13" ht="40.5" customHeight="1"/>
    <row r="28" spans="2:13" ht="31.5" customHeight="1"/>
    <row r="29" spans="2:13" ht="31.5" customHeight="1"/>
    <row r="30" spans="2:13" ht="51" customHeight="1"/>
    <row r="31" spans="2:13" ht="51" customHeight="1"/>
    <row r="32" spans="2:13" ht="51" customHeight="1"/>
    <row r="33" ht="51" customHeight="1"/>
    <row r="34" ht="51" customHeight="1"/>
    <row r="35" ht="51" customHeight="1"/>
    <row r="36" ht="51" customHeight="1"/>
    <row r="37" ht="51" customHeight="1"/>
    <row r="38" ht="51" customHeight="1"/>
    <row r="39" ht="42.75" customHeight="1"/>
    <row r="40" ht="51" customHeight="1"/>
    <row r="41" ht="51" customHeight="1"/>
    <row r="42" ht="51" customHeight="1"/>
    <row r="43" ht="51" customHeight="1"/>
    <row r="44" ht="65.25" customHeight="1"/>
    <row r="45" ht="63" customHeight="1"/>
    <row r="46" ht="39" customHeight="1"/>
    <row r="47" ht="80.25" customHeight="1"/>
    <row r="48" ht="57.75" customHeight="1"/>
    <row r="49" spans="8:8" ht="110.25" customHeight="1">
      <c r="H49" s="55"/>
    </row>
    <row r="50" spans="8:8" ht="42.75" customHeight="1">
      <c r="H50" s="55"/>
    </row>
    <row r="51" spans="8:8" ht="35.25" customHeight="1"/>
    <row r="52" spans="8:8" ht="75.75" customHeight="1"/>
    <row r="53" spans="8:8" ht="29.25" customHeight="1"/>
    <row r="54" spans="8:8" ht="50.25" customHeight="1"/>
    <row r="55" spans="8:8" ht="54.75" customHeight="1"/>
    <row r="56" spans="8:8" ht="27" customHeight="1"/>
    <row r="57" spans="8:8" ht="24.75" customHeight="1"/>
    <row r="58" spans="8:8" ht="60" customHeight="1"/>
    <row r="59" spans="8:8" ht="34.5" customHeight="1"/>
    <row r="60" spans="8:8" ht="70.5" customHeight="1"/>
    <row r="61" spans="8:8" ht="65.25" customHeight="1"/>
    <row r="62" spans="8:8" ht="36.75" customHeight="1"/>
    <row r="63" spans="8:8" ht="39" customHeight="1"/>
    <row r="64" spans="8:8" ht="57.75" customHeight="1"/>
    <row r="65" ht="54.75" customHeight="1"/>
    <row r="66" ht="25.5" customHeight="1"/>
    <row r="67" ht="108.75" customHeight="1"/>
    <row r="68" ht="86.25" customHeight="1"/>
    <row r="69" ht="81.75" customHeight="1"/>
    <row r="70" ht="54" customHeight="1"/>
    <row r="71" ht="82.5" customHeight="1"/>
    <row r="72" ht="86.25" customHeight="1"/>
    <row r="73" ht="86.25" customHeight="1"/>
    <row r="74" ht="48.75" customHeight="1"/>
    <row r="75" ht="58.5" customHeight="1"/>
    <row r="76" ht="44.25" customHeight="1"/>
    <row r="77" ht="28.5" customHeight="1"/>
    <row r="78" ht="40.5" customHeight="1"/>
    <row r="79" ht="52.5" customHeight="1"/>
    <row r="80" ht="51.75" customHeight="1"/>
    <row r="81" ht="62.25" customHeight="1"/>
    <row r="82" ht="53.25" customHeight="1"/>
    <row r="83" ht="66.75" customHeight="1"/>
    <row r="84" ht="64.5" customHeight="1"/>
    <row r="85" ht="52.5" customHeight="1"/>
    <row r="86" ht="49.5" customHeight="1"/>
    <row r="87" ht="50.25" customHeight="1"/>
    <row r="88" ht="51" customHeight="1"/>
    <row r="89" ht="51" customHeight="1"/>
    <row r="90" ht="90.75" customHeight="1"/>
    <row r="91" ht="51" customHeight="1"/>
    <row r="92" ht="51" customHeight="1"/>
    <row r="93" ht="51" customHeight="1"/>
    <row r="94" ht="51" customHeight="1"/>
    <row r="95" ht="51" customHeight="1"/>
    <row r="96" ht="87.75"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52.5" customHeight="1"/>
    <row r="111" ht="29.25" customHeight="1"/>
    <row r="112" ht="97.5" customHeight="1"/>
    <row r="113" ht="105.75" customHeight="1"/>
    <row r="114" ht="37.5" customHeight="1"/>
    <row r="115" ht="24.75" customHeight="1"/>
    <row r="116" ht="33.75" customHeight="1"/>
    <row r="117" ht="35.25" customHeight="1"/>
    <row r="118" ht="32.25" customHeight="1"/>
    <row r="122" ht="81" customHeight="1"/>
    <row r="123" ht="51.75"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93.75" customHeight="1"/>
    <row r="135" ht="51.75" customHeight="1"/>
    <row r="136" ht="51.75" customHeight="1"/>
    <row r="137" ht="51.75" customHeight="1"/>
    <row r="138" ht="51.75" customHeight="1"/>
    <row r="139" ht="51.75" customHeight="1"/>
    <row r="146" ht="13.5" customHeight="1"/>
    <row r="147"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8:D18"/>
    <mergeCell ref="D2:D3"/>
    <mergeCell ref="C11:D11"/>
    <mergeCell ref="C13:D13"/>
    <mergeCell ref="C12:D12"/>
    <mergeCell ref="C14:D14"/>
    <mergeCell ref="C15:D15"/>
    <mergeCell ref="C16:D16"/>
    <mergeCell ref="C17:D17"/>
  </mergeCells>
  <phoneticPr fontId="0" type="noConversion"/>
  <conditionalFormatting sqref="A6">
    <cfRule type="cellIs" dxfId="47" priority="4" operator="equal">
      <formula>"!"</formula>
    </cfRule>
  </conditionalFormatting>
  <conditionalFormatting sqref="B9">
    <cfRule type="cellIs" dxfId="46" priority="76" operator="equal">
      <formula>"!"</formula>
    </cfRule>
  </conditionalFormatting>
  <conditionalFormatting sqref="F6">
    <cfRule type="cellIs" dxfId="45" priority="1" operator="equal">
      <formula>"VEDI NOTA"</formula>
    </cfRule>
    <cfRule type="cellIs" dxfId="44" priority="2" operator="equal">
      <formula>"SCADUTA"</formula>
    </cfRule>
    <cfRule type="cellIs" dxfId="43" priority="3" operator="equal">
      <formula>"MENO DI 30 GIORNI!"</formula>
    </cfRule>
  </conditionalFormatting>
  <hyperlinks>
    <hyperlink ref="B13" r:id="rId2" xr:uid="{00000000-0004-0000-0A00-000000000000}"/>
    <hyperlink ref="B14" r:id="rId3" xr:uid="{00000000-0004-0000-0A00-000001000000}"/>
    <hyperlink ref="B15" r:id="rId4" xr:uid="{00000000-0004-0000-0A00-000005000000}"/>
    <hyperlink ref="B16" r:id="rId5" xr:uid="{00000000-0004-0000-0A00-000007000000}"/>
    <hyperlink ref="B17" r:id="rId6" xr:uid="{00000000-0004-0000-0A00-000008000000}"/>
    <hyperlink ref="B18" r:id="rId7" xr:uid="{00000000-0004-0000-0A00-00000B000000}"/>
    <hyperlink ref="B19" r:id="rId8" xr:uid="{00000000-0004-0000-0A00-00000D000000}"/>
    <hyperlink ref="B12" r:id="rId9" xr:uid="{00000000-0004-0000-0A00-00000E000000}"/>
    <hyperlink ref="C12:D12" r:id="rId10" display="TED" xr:uid="{1623431F-01C0-48FA-8ACA-AA12718BD860}"/>
    <hyperlink ref="C14:D14" r:id="rId11" display="EDA" xr:uid="{5CD34290-97EC-449C-9D42-E7E1D16CC970}"/>
    <hyperlink ref="C15:D15" r:id="rId12" display="EIGE" xr:uid="{409CED45-DC69-405C-9FC3-0E398810AACF}"/>
    <hyperlink ref="C16:D16" r:id="rId13" display="EULISA" xr:uid="{6DCAD7B2-2BA0-4BD2-AF83-297D08CD3CC2}"/>
    <hyperlink ref="C17:D17" r:id="rId14" display="FRONTEX" xr:uid="{D330719D-35F2-4DFE-ABEF-0285EB4E1FBC}"/>
    <hyperlink ref="C18:D18" r:id="rId15" display="EUROPOL" xr:uid="{AF565847-3B50-4424-8CAD-FB288C726BBC}"/>
    <hyperlink ref="C13:D13" r:id="rId16" display="Home Affairs" xr:uid="{5E26B18F-8FDC-4BC1-BB5B-03714673CE1F}"/>
    <hyperlink ref="G6" r:id="rId17" xr:uid="{C17F0D00-0ED9-414A-91C5-4D64872B96DF}"/>
  </hyperlinks>
  <pageMargins left="0.75" right="0.75" top="1" bottom="1" header="0.5" footer="0.5"/>
  <pageSetup paperSize="9" orientation="portrait" horizontalDpi="300" verticalDpi="300" r:id="rId18"/>
  <headerFooter alignWithMargins="0"/>
  <drawing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workbookViewId="0">
      <pane ySplit="5" topLeftCell="A6" activePane="bottomLeft" state="frozen"/>
      <selection activeCell="N12" sqref="N12"/>
      <selection pane="bottomLeft" activeCell="D13" sqref="D13"/>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5" ht="15.75" customHeight="1" thickBot="1"/>
    <row r="2" spans="1:15" ht="35.25" customHeight="1" thickTop="1">
      <c r="B2" s="81" t="s">
        <v>23</v>
      </c>
      <c r="D2" s="199" t="s">
        <v>7</v>
      </c>
      <c r="F2" s="87"/>
      <c r="H2" s="89"/>
    </row>
    <row r="3" spans="1:15" ht="27.75" customHeight="1" thickBot="1">
      <c r="B3" s="62">
        <f>COUNTA(B6:B6)</f>
        <v>1</v>
      </c>
      <c r="D3" s="198"/>
      <c r="F3" s="86" t="s">
        <v>24</v>
      </c>
      <c r="H3" s="86" t="s">
        <v>25</v>
      </c>
      <c r="K3" s="5"/>
    </row>
    <row r="4" spans="1:15" ht="17.25" customHeight="1" thickTop="1">
      <c r="C4" s="1"/>
      <c r="K4" s="5"/>
    </row>
    <row r="5" spans="1:15" ht="15.75" thickBot="1">
      <c r="A5" s="82" t="s">
        <v>26</v>
      </c>
      <c r="B5" s="82" t="s">
        <v>27</v>
      </c>
      <c r="C5" s="82" t="s">
        <v>28</v>
      </c>
      <c r="D5" s="82" t="s">
        <v>29</v>
      </c>
      <c r="E5" s="82" t="s">
        <v>30</v>
      </c>
      <c r="F5" s="82" t="s">
        <v>31</v>
      </c>
      <c r="G5" s="82" t="s">
        <v>32</v>
      </c>
      <c r="H5" s="82" t="s">
        <v>53</v>
      </c>
    </row>
    <row r="6" spans="1:15" ht="60" customHeight="1">
      <c r="A6" s="137"/>
      <c r="B6" s="63" t="s">
        <v>7</v>
      </c>
      <c r="C6" s="79" t="s">
        <v>159</v>
      </c>
      <c r="D6" s="64" t="s">
        <v>2732</v>
      </c>
      <c r="E6" s="83">
        <v>45268</v>
      </c>
      <c r="F6" s="83" t="str">
        <f t="shared" ref="F6" ca="1" si="0">IF(ISNUMBER(TODAY()-E6)=FALSE,"VEDI NOTA",IF(E6="","",IF((E6-TODAY())&lt;1,"SCADUTA",IF((E6-TODAY())&lt;31,"MENO DI 30 GIORNI!",""))))</f>
        <v/>
      </c>
      <c r="G6" s="159" t="s">
        <v>36</v>
      </c>
      <c r="O6" s="21"/>
    </row>
    <row r="7" spans="1:15" ht="36" customHeight="1" thickBot="1">
      <c r="N7" s="91"/>
    </row>
    <row r="8" spans="1:15" ht="15.75" thickBot="1">
      <c r="B8" s="120" t="s">
        <v>26</v>
      </c>
      <c r="C8" s="120" t="s">
        <v>39</v>
      </c>
      <c r="D8" s="120" t="s">
        <v>40</v>
      </c>
    </row>
    <row r="9" spans="1:15" ht="36" customHeight="1" thickBot="1">
      <c r="N9" s="91"/>
    </row>
    <row r="10" spans="1:15" ht="15.75" thickBot="1">
      <c r="C10" s="74" t="s">
        <v>41</v>
      </c>
      <c r="D10" s="84" t="s">
        <v>56</v>
      </c>
    </row>
    <row r="11" spans="1:15" ht="27.75" customHeight="1" thickBot="1">
      <c r="C11" s="76" t="s">
        <v>47</v>
      </c>
      <c r="D11" s="76" t="s">
        <v>51</v>
      </c>
    </row>
    <row r="12" spans="1:15" ht="37.5" customHeight="1" thickBot="1">
      <c r="C12" s="76" t="s">
        <v>49</v>
      </c>
      <c r="D12" s="76" t="s">
        <v>158</v>
      </c>
    </row>
    <row r="13" spans="1:15" ht="27" customHeight="1" thickBot="1">
      <c r="C13" s="76" t="s">
        <v>94</v>
      </c>
      <c r="D13" s="128" t="s">
        <v>159</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42" priority="4" operator="equal">
      <formula>"!"</formula>
    </cfRule>
  </conditionalFormatting>
  <conditionalFormatting sqref="F6">
    <cfRule type="cellIs" dxfId="41" priority="1" operator="equal">
      <formula>"VEDI NOTA"</formula>
    </cfRule>
    <cfRule type="cellIs" dxfId="40" priority="2" operator="equal">
      <formula>"SCADUTA"</formula>
    </cfRule>
    <cfRule type="cellIs" dxfId="39" priority="3" operator="equal">
      <formula>"MENO DI 30 GIORNI!"</formula>
    </cfRule>
  </conditionalFormatting>
  <hyperlinks>
    <hyperlink ref="C12" r:id="rId1" xr:uid="{00000000-0004-0000-0B00-000001000000}"/>
    <hyperlink ref="C11" r:id="rId2" xr:uid="{00000000-0004-0000-0B00-000002000000}"/>
    <hyperlink ref="D12" r:id="rId3" xr:uid="{00000000-0004-0000-0B00-000004000000}"/>
    <hyperlink ref="D11" r:id="rId4" xr:uid="{00000000-0004-0000-0B00-000006000000}"/>
    <hyperlink ref="D13" r:id="rId5" xr:uid="{00000000-0004-0000-0B00-000003000000}"/>
    <hyperlink ref="C13" r:id="rId6" xr:uid="{48A303BF-DDCE-4D17-BE8E-CB2886BA6F81}"/>
    <hyperlink ref="G6" r:id="rId7" xr:uid="{58BB6529-99C1-4629-8B33-7784F03ACCBF}"/>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H65"/>
  <sheetViews>
    <sheetView zoomScaleNormal="100" workbookViewId="0">
      <pane ySplit="5" topLeftCell="A6" activePane="bottomLeft" state="frozen"/>
      <selection activeCell="N12" sqref="N12"/>
      <selection pane="bottomLeft" activeCell="B11" sqref="B11"/>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160</v>
      </c>
    </row>
    <row r="2" spans="1:8" ht="35.25" customHeight="1" thickTop="1">
      <c r="B2" s="81" t="s">
        <v>23</v>
      </c>
      <c r="D2" s="199" t="s">
        <v>10</v>
      </c>
      <c r="F2" s="87"/>
      <c r="H2" s="89"/>
    </row>
    <row r="3" spans="1:8" ht="26.25" customHeight="1" thickBot="1">
      <c r="B3" s="62">
        <f>COUNTA(A6:A6)</f>
        <v>0</v>
      </c>
      <c r="D3" s="198"/>
      <c r="F3" s="86" t="s">
        <v>161</v>
      </c>
      <c r="H3" s="86" t="s">
        <v>25</v>
      </c>
    </row>
    <row r="4" spans="1:8" ht="12.75" customHeight="1" thickTop="1"/>
    <row r="5" spans="1:8" ht="15.75" thickBot="1">
      <c r="A5" s="82" t="s">
        <v>26</v>
      </c>
      <c r="B5" s="82" t="s">
        <v>27</v>
      </c>
      <c r="C5" s="82" t="s">
        <v>28</v>
      </c>
      <c r="D5" s="82" t="s">
        <v>29</v>
      </c>
      <c r="E5" s="82" t="s">
        <v>30</v>
      </c>
      <c r="F5" s="82" t="s">
        <v>31</v>
      </c>
      <c r="G5" s="82" t="s">
        <v>32</v>
      </c>
      <c r="H5" s="82" t="s">
        <v>53</v>
      </c>
    </row>
    <row r="6" spans="1:8" ht="42" customHeight="1" thickBot="1">
      <c r="A6" s="11"/>
    </row>
    <row r="7" spans="1:8" ht="44.25" customHeight="1" thickBot="1">
      <c r="A7" s="11"/>
      <c r="B7" s="120" t="s">
        <v>26</v>
      </c>
      <c r="C7" s="120" t="s">
        <v>39</v>
      </c>
      <c r="D7" s="120" t="s">
        <v>40</v>
      </c>
    </row>
    <row r="8" spans="1:8" ht="48" customHeight="1">
      <c r="A8" s="11"/>
      <c r="B8" s="137"/>
      <c r="C8" s="141"/>
      <c r="D8" s="139"/>
    </row>
    <row r="9" spans="1:8" ht="67.349999999999994" customHeight="1" thickBot="1">
      <c r="A9" s="11"/>
      <c r="E9" s="153"/>
    </row>
    <row r="10" spans="1:8" ht="26.25" customHeight="1" thickBot="1">
      <c r="A10" s="11"/>
      <c r="B10" s="74" t="s">
        <v>75</v>
      </c>
      <c r="C10" s="209" t="s">
        <v>56</v>
      </c>
      <c r="D10" s="210"/>
    </row>
    <row r="11" spans="1:8" ht="45" customHeight="1" thickBot="1">
      <c r="B11" s="76" t="s">
        <v>164</v>
      </c>
      <c r="C11" s="173" t="s">
        <v>165</v>
      </c>
      <c r="D11" s="174"/>
    </row>
    <row r="12" spans="1:8" ht="39.75" customHeight="1" thickBot="1">
      <c r="B12" s="76" t="s">
        <v>47</v>
      </c>
      <c r="C12" s="173" t="s">
        <v>51</v>
      </c>
      <c r="D12" s="174"/>
    </row>
    <row r="13" spans="1:8" ht="42" customHeight="1" thickBot="1">
      <c r="B13" s="76" t="s">
        <v>49</v>
      </c>
      <c r="C13" s="173"/>
      <c r="D13" s="174"/>
    </row>
    <row r="14" spans="1:8" ht="91.5" customHeight="1"/>
    <row r="15" spans="1:8" ht="111.75" customHeight="1"/>
    <row r="16" spans="1:8" ht="85.5" customHeight="1"/>
    <row r="17" ht="85.5" customHeight="1"/>
    <row r="18" ht="85.5" customHeight="1"/>
    <row r="19" ht="55.5" customHeight="1"/>
    <row r="20" ht="60.75" customHeight="1"/>
    <row r="21" ht="56.25" customHeight="1"/>
    <row r="22" ht="50.25" customHeight="1"/>
    <row r="23" ht="50.25" customHeight="1"/>
    <row r="24" ht="50.25" customHeight="1"/>
    <row r="25" ht="50.25" customHeight="1"/>
    <row r="26" ht="50.25" customHeight="1"/>
    <row r="27" ht="50.25" customHeight="1"/>
    <row r="28" ht="50.25" customHeight="1"/>
    <row r="29" ht="50.25" customHeight="1"/>
    <row r="30" ht="50.25" customHeight="1"/>
    <row r="31" ht="50.25" customHeight="1"/>
    <row r="32" ht="50.25" customHeight="1"/>
    <row r="33" ht="50.25" customHeight="1"/>
    <row r="34" ht="50.25" customHeight="1"/>
    <row r="35" ht="50.25" customHeight="1"/>
    <row r="36" ht="50.25" customHeight="1"/>
    <row r="37" ht="98.25" customHeight="1"/>
    <row r="38" ht="98.25" customHeight="1"/>
    <row r="39" ht="98.25" customHeight="1"/>
    <row r="40" ht="98.25" customHeight="1"/>
    <row r="41" ht="57" customHeight="1"/>
    <row r="42" ht="94.5" customHeight="1"/>
    <row r="43" ht="80.25" customHeight="1"/>
    <row r="44" ht="71.25" customHeight="1"/>
    <row r="45" ht="72" customHeight="1"/>
    <row r="46" ht="60" customHeight="1"/>
    <row r="47" ht="50.25" customHeight="1"/>
    <row r="48" ht="51" customHeight="1"/>
    <row r="49" ht="73.5" customHeight="1"/>
    <row r="50" ht="68.25" customHeight="1"/>
    <row r="51" ht="38.25" customHeight="1"/>
    <row r="52" ht="41.25" customHeight="1"/>
    <row r="53" ht="61.5" customHeight="1"/>
    <row r="54" ht="78" customHeight="1"/>
    <row r="55" ht="69.75" customHeight="1"/>
    <row r="56" ht="41.25" customHeight="1"/>
    <row r="57" ht="41.25" customHeight="1"/>
    <row r="58" ht="58.5" customHeight="1"/>
    <row r="59" ht="50.25" customHeight="1"/>
    <row r="60" ht="50.25" customHeight="1"/>
    <row r="61" ht="29.25" customHeight="1"/>
    <row r="62" ht="40.5" customHeight="1"/>
    <row r="63" ht="40.5" customHeight="1"/>
    <row r="64" ht="40.5" customHeight="1"/>
    <row r="65"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0:D10"/>
  </mergeCells>
  <phoneticPr fontId="0" type="noConversion"/>
  <conditionalFormatting sqref="B8">
    <cfRule type="cellIs" dxfId="38" priority="51" operator="equal">
      <formula>"!"</formula>
    </cfRule>
  </conditionalFormatting>
  <hyperlinks>
    <hyperlink ref="B13" r:id="rId1" xr:uid="{00000000-0004-0000-0C00-000000000000}"/>
    <hyperlink ref="B12" r:id="rId2" xr:uid="{00000000-0004-0000-0C00-000001000000}"/>
    <hyperlink ref="B11" r:id="rId3" xr:uid="{00000000-0004-0000-0C00-000003000000}"/>
    <hyperlink ref="C12:D12" r:id="rId4" display="TED" xr:uid="{751F235C-A013-42D0-ADA2-35BBD1AD8D63}"/>
    <hyperlink ref="C11:D11" r:id="rId5" display="EU - OSHA" xr:uid="{00000000-0004-0000-0C00-000002000000}"/>
  </hyperlinks>
  <pageMargins left="0.75" right="0.75" top="1" bottom="1" header="0.5" footer="0.5"/>
  <pageSetup orientation="portrait" r:id="rId6"/>
  <headerFooter alignWithMargins="0"/>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4"/>
  <sheetViews>
    <sheetView zoomScaleNormal="100" workbookViewId="0">
      <pane ySplit="5" topLeftCell="A18" activePane="bottomLeft" state="frozen"/>
      <selection activeCell="N12" sqref="N12"/>
      <selection pane="bottomLeft" activeCell="C23" sqref="C23"/>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160</v>
      </c>
    </row>
    <row r="2" spans="1:8" ht="36.75" customHeight="1" thickTop="1">
      <c r="B2" s="81" t="s">
        <v>166</v>
      </c>
      <c r="D2" s="199" t="s">
        <v>13</v>
      </c>
      <c r="F2" s="87"/>
      <c r="H2" s="89"/>
    </row>
    <row r="3" spans="1:8" ht="23.25" customHeight="1" thickBot="1">
      <c r="B3" s="62">
        <f>COUNTA(D6:D11)</f>
        <v>5</v>
      </c>
      <c r="D3" s="198"/>
      <c r="F3" s="86" t="s">
        <v>161</v>
      </c>
      <c r="H3" s="86" t="s">
        <v>25</v>
      </c>
    </row>
    <row r="4" spans="1:8" ht="13.5" customHeight="1" thickTop="1"/>
    <row r="5" spans="1:8" ht="22.5" customHeight="1" thickBot="1">
      <c r="A5" s="82" t="s">
        <v>26</v>
      </c>
      <c r="B5" s="82" t="s">
        <v>27</v>
      </c>
      <c r="C5" s="82" t="s">
        <v>28</v>
      </c>
      <c r="D5" s="82" t="s">
        <v>29</v>
      </c>
      <c r="E5" s="82" t="s">
        <v>30</v>
      </c>
      <c r="F5" s="82" t="s">
        <v>31</v>
      </c>
      <c r="G5" s="82" t="s">
        <v>32</v>
      </c>
      <c r="H5" s="82" t="s">
        <v>53</v>
      </c>
    </row>
    <row r="6" spans="1:8" ht="47.25" customHeight="1">
      <c r="A6" s="137"/>
      <c r="B6" s="66" t="s">
        <v>13</v>
      </c>
      <c r="C6" s="79" t="s">
        <v>2810</v>
      </c>
      <c r="D6" s="64" t="s">
        <v>2811</v>
      </c>
      <c r="E6" s="95">
        <v>45216</v>
      </c>
      <c r="F6" s="83" t="str">
        <f ca="1">IF(ISNUMBER(TODAY()-E6)=FALSE,"VEDI NOTA",IF(E6="","",IF((E6-TODAY())&lt;1,"SCADUTA",IF((E6-TODAY())&lt;31,"MENO DI 30 GIORNI!",""))))</f>
        <v/>
      </c>
      <c r="G6" s="159" t="s">
        <v>36</v>
      </c>
      <c r="H6" s="142"/>
    </row>
    <row r="7" spans="1:8" ht="47.25" customHeight="1">
      <c r="A7" s="137"/>
      <c r="B7" s="66" t="s">
        <v>13</v>
      </c>
      <c r="C7" s="79" t="s">
        <v>2810</v>
      </c>
      <c r="D7" s="64" t="s">
        <v>2812</v>
      </c>
      <c r="E7" s="95">
        <v>45216</v>
      </c>
      <c r="F7" s="83" t="str">
        <f ca="1">IF(ISNUMBER(TODAY()-E7)=FALSE,"VEDI NOTA",IF(E7="","",IF((E7-TODAY())&lt;1,"SCADUTA",IF((E7-TODAY())&lt;31,"MENO DI 30 GIORNI!",""))))</f>
        <v/>
      </c>
      <c r="G7" s="159" t="s">
        <v>36</v>
      </c>
      <c r="H7" s="142"/>
    </row>
    <row r="8" spans="1:8" ht="47.25" customHeight="1">
      <c r="A8" s="137"/>
      <c r="B8" s="66" t="s">
        <v>13</v>
      </c>
      <c r="C8" s="79" t="s">
        <v>2810</v>
      </c>
      <c r="D8" s="64" t="s">
        <v>2862</v>
      </c>
      <c r="E8" s="95">
        <v>45169</v>
      </c>
      <c r="F8" s="83" t="str">
        <f ca="1">IF(ISNUMBER(TODAY()-E8)=FALSE,"VEDI NOTA",IF(E8="","",IF((E8-TODAY())&lt;1,"SCADUTA",IF((E8-TODAY())&lt;31,"MENO DI 30 GIORNI!",""))))</f>
        <v/>
      </c>
      <c r="G8" s="159" t="s">
        <v>36</v>
      </c>
      <c r="H8" s="142"/>
    </row>
    <row r="9" spans="1:8" ht="47.25" customHeight="1">
      <c r="A9" s="137"/>
      <c r="B9" s="66" t="s">
        <v>13</v>
      </c>
      <c r="C9" s="79" t="s">
        <v>2810</v>
      </c>
      <c r="D9" s="64" t="s">
        <v>2896</v>
      </c>
      <c r="E9" s="95">
        <v>45184</v>
      </c>
      <c r="F9" s="83" t="str">
        <f ca="1">IF(ISNUMBER(TODAY()-E9)=FALSE,"VEDI NOTA",IF(E9="","",IF((E9-TODAY())&lt;1,"SCADUTA",IF((E9-TODAY())&lt;31,"MENO DI 30 GIORNI!",""))))</f>
        <v/>
      </c>
      <c r="G9" s="159" t="s">
        <v>36</v>
      </c>
      <c r="H9" s="142"/>
    </row>
    <row r="10" spans="1:8" ht="58.15" customHeight="1">
      <c r="A10" s="137" t="s">
        <v>174</v>
      </c>
      <c r="B10" s="66" t="s">
        <v>13</v>
      </c>
      <c r="C10" s="79" t="s">
        <v>1705</v>
      </c>
      <c r="D10" s="64" t="s">
        <v>2921</v>
      </c>
      <c r="E10" s="95">
        <v>45193</v>
      </c>
      <c r="F10" s="83" t="str">
        <f ca="1">IF(ISNUMBER(TODAY()-E10)=FALSE,"VEDI NOTA",IF(E10="","",IF((E10-TODAY())&lt;1,"SCADUTA",IF((E10-TODAY())&lt;31,"MENO DI 30 GIORNI!",""))))</f>
        <v/>
      </c>
      <c r="G10" s="159" t="s">
        <v>36</v>
      </c>
      <c r="H10" s="142"/>
    </row>
    <row r="11" spans="1:8" ht="47.25" customHeight="1"/>
    <row r="12" spans="1:8" ht="30.75" customHeight="1" thickBot="1"/>
    <row r="13" spans="1:8" ht="39" customHeight="1" thickBot="1">
      <c r="B13" s="120" t="s">
        <v>26</v>
      </c>
      <c r="C13" s="162" t="s">
        <v>39</v>
      </c>
      <c r="D13" s="120" t="s">
        <v>40</v>
      </c>
    </row>
    <row r="14" spans="1:8" ht="39" customHeight="1">
      <c r="B14" s="78"/>
      <c r="C14" s="163" t="s">
        <v>177</v>
      </c>
      <c r="D14" s="64" t="s">
        <v>2866</v>
      </c>
    </row>
    <row r="15" spans="1:8" ht="39" customHeight="1">
      <c r="B15" s="78"/>
      <c r="C15" s="163" t="s">
        <v>177</v>
      </c>
      <c r="D15" s="64" t="s">
        <v>178</v>
      </c>
    </row>
    <row r="16" spans="1:8" ht="41.25" customHeight="1">
      <c r="B16" s="78"/>
      <c r="C16" s="119" t="s">
        <v>62</v>
      </c>
      <c r="D16" s="64" t="s">
        <v>179</v>
      </c>
    </row>
    <row r="17" spans="2:5" ht="54" customHeight="1">
      <c r="B17" s="78"/>
      <c r="C17" s="119" t="s">
        <v>62</v>
      </c>
      <c r="D17" s="64" t="s">
        <v>180</v>
      </c>
    </row>
    <row r="18" spans="2:5" ht="51.75" customHeight="1" thickBot="1"/>
    <row r="19" spans="2:5" ht="23.25" customHeight="1" thickBot="1">
      <c r="C19" s="74" t="s">
        <v>41</v>
      </c>
      <c r="D19" s="209" t="s">
        <v>56</v>
      </c>
      <c r="E19" s="210"/>
    </row>
    <row r="20" spans="2:5" ht="39" customHeight="1" thickBot="1">
      <c r="C20" s="76" t="s">
        <v>47</v>
      </c>
      <c r="D20" s="213" t="s">
        <v>181</v>
      </c>
      <c r="E20" s="214"/>
    </row>
    <row r="21" spans="2:5" ht="39" customHeight="1" thickBot="1">
      <c r="C21" s="76" t="s">
        <v>49</v>
      </c>
      <c r="D21" s="202" t="s">
        <v>182</v>
      </c>
      <c r="E21" s="203"/>
    </row>
    <row r="22" spans="2:5" ht="37.5" customHeight="1" thickBot="1">
      <c r="C22" s="76" t="s">
        <v>51</v>
      </c>
      <c r="D22" s="202" t="s">
        <v>183</v>
      </c>
      <c r="E22" s="203"/>
    </row>
    <row r="23" spans="2:5" ht="39" customHeight="1" thickBot="1">
      <c r="C23" s="76" t="s">
        <v>184</v>
      </c>
      <c r="D23" s="202" t="s">
        <v>185</v>
      </c>
      <c r="E23" s="203"/>
    </row>
    <row r="24" spans="2:5" ht="30.75" customHeight="1" thickBot="1">
      <c r="C24" s="76" t="s">
        <v>186</v>
      </c>
      <c r="D24" s="202" t="s">
        <v>187</v>
      </c>
      <c r="E24" s="203"/>
    </row>
    <row r="25" spans="2:5" ht="51.75" customHeight="1" thickBot="1">
      <c r="C25" s="76" t="s">
        <v>188</v>
      </c>
      <c r="D25" s="202" t="s">
        <v>189</v>
      </c>
      <c r="E25" s="203"/>
    </row>
    <row r="26" spans="2:5" ht="36" customHeight="1" thickBot="1">
      <c r="C26" s="76"/>
      <c r="D26" s="202" t="s">
        <v>190</v>
      </c>
      <c r="E26" s="203"/>
    </row>
    <row r="27" spans="2:5" ht="42.75" customHeight="1" thickBot="1">
      <c r="C27" s="76"/>
      <c r="D27" s="211" t="s">
        <v>191</v>
      </c>
      <c r="E27" s="212"/>
    </row>
    <row r="28" spans="2:5" ht="34.5" customHeight="1" thickBot="1">
      <c r="C28" s="76"/>
      <c r="D28" s="202" t="s">
        <v>192</v>
      </c>
      <c r="E28" s="203"/>
    </row>
    <row r="29" spans="2:5" ht="34.5" customHeight="1" thickBot="1">
      <c r="C29" s="76"/>
      <c r="D29" s="202" t="s">
        <v>193</v>
      </c>
      <c r="E29" s="203"/>
    </row>
    <row r="30" spans="2:5" ht="27.75" customHeight="1" thickBot="1">
      <c r="C30" s="76"/>
      <c r="D30" s="202" t="s">
        <v>194</v>
      </c>
      <c r="E30" s="203"/>
    </row>
    <row r="31" spans="2:5" ht="34.5" customHeight="1" thickBot="1">
      <c r="C31" s="76"/>
      <c r="D31" s="202" t="s">
        <v>195</v>
      </c>
      <c r="E31" s="203"/>
    </row>
    <row r="32" spans="2:5" ht="34.5" customHeight="1" thickBot="1">
      <c r="C32" s="76"/>
      <c r="D32" s="202" t="s">
        <v>196</v>
      </c>
      <c r="E32" s="203"/>
    </row>
    <row r="33" spans="3:5" ht="54.75" customHeight="1" thickBot="1">
      <c r="C33" s="76"/>
      <c r="D33" s="202" t="s">
        <v>197</v>
      </c>
      <c r="E33" s="203"/>
    </row>
    <row r="34" spans="3:5" ht="34.5" customHeight="1" thickBot="1">
      <c r="C34" s="76"/>
      <c r="D34" s="202" t="s">
        <v>198</v>
      </c>
      <c r="E34" s="203"/>
    </row>
    <row r="35" spans="3:5" ht="47.25" customHeight="1" thickBot="1">
      <c r="C35" s="76"/>
      <c r="D35" s="202" t="s">
        <v>199</v>
      </c>
      <c r="E35" s="203"/>
    </row>
    <row r="36" spans="3:5" ht="52.5" customHeight="1" thickBot="1">
      <c r="C36" s="76"/>
      <c r="D36" s="202" t="s">
        <v>200</v>
      </c>
      <c r="E36" s="203"/>
    </row>
    <row r="37" spans="3:5" ht="49.5" customHeight="1" thickBot="1">
      <c r="C37" s="76"/>
      <c r="D37" s="202" t="s">
        <v>201</v>
      </c>
      <c r="E37" s="203"/>
    </row>
    <row r="38" spans="3:5" ht="38.25" customHeight="1" thickBot="1">
      <c r="C38" s="76"/>
      <c r="D38" s="202" t="s">
        <v>202</v>
      </c>
      <c r="E38" s="203"/>
    </row>
    <row r="39" spans="3:5" ht="54.75" customHeight="1" thickBot="1">
      <c r="C39" s="76"/>
      <c r="D39" s="202" t="s">
        <v>203</v>
      </c>
      <c r="E39" s="203"/>
    </row>
    <row r="40" spans="3:5" ht="57" customHeight="1" thickBot="1">
      <c r="C40" s="76"/>
      <c r="D40" s="202" t="s">
        <v>204</v>
      </c>
      <c r="E40" s="203"/>
    </row>
    <row r="41" spans="3:5" ht="33" customHeight="1" thickBot="1">
      <c r="C41" s="76"/>
      <c r="D41" s="202" t="s">
        <v>205</v>
      </c>
      <c r="E41" s="203"/>
    </row>
    <row r="42" spans="3:5" ht="34.5" customHeight="1">
      <c r="C42" s="160"/>
      <c r="D42" s="161"/>
      <c r="E42" s="161"/>
    </row>
    <row r="43" spans="3:5" ht="50.25" customHeight="1"/>
    <row r="44" spans="3:5" ht="56.25" customHeight="1"/>
    <row r="45" spans="3:5" ht="31.5" customHeight="1"/>
    <row r="46" spans="3:5" ht="39.75" customHeight="1"/>
    <row r="47" spans="3:5" ht="41.25" customHeight="1"/>
    <row r="48" spans="3:5" ht="37.5" customHeight="1"/>
    <row r="49" ht="28.5" customHeight="1"/>
    <row r="50" ht="27" customHeight="1"/>
    <row r="51" ht="24.75" customHeight="1"/>
    <row r="52" ht="62.25" customHeight="1"/>
    <row r="53" ht="30" customHeight="1"/>
    <row r="54" ht="46.5" customHeight="1"/>
    <row r="55" ht="51" customHeight="1"/>
    <row r="56" ht="34.5" customHeight="1"/>
    <row r="57" ht="42" customHeight="1"/>
    <row r="58" ht="65.25" customHeight="1"/>
    <row r="59" ht="45" customHeight="1"/>
    <row r="60" ht="39.75" customHeight="1"/>
    <row r="61" ht="45.75" customHeight="1"/>
    <row r="62" ht="42" customHeight="1"/>
    <row r="63" ht="34.5" customHeight="1"/>
    <row r="64" ht="45" customHeight="1"/>
    <row r="65" ht="38.25" customHeight="1"/>
    <row r="66" ht="62.25" customHeight="1"/>
    <row r="67" ht="51.75" customHeight="1"/>
    <row r="68" ht="90" customHeight="1"/>
    <row r="69" ht="57" customHeight="1"/>
    <row r="70" ht="57" customHeight="1"/>
    <row r="71" ht="57" customHeight="1"/>
    <row r="72" ht="75.75" customHeight="1"/>
    <row r="73" ht="51.75" customHeight="1"/>
    <row r="74" ht="51.75" customHeight="1"/>
    <row r="75" ht="51.75" customHeight="1"/>
    <row r="76" ht="51.75" customHeight="1"/>
    <row r="77" ht="51.75" customHeight="1"/>
    <row r="78" ht="51.75" customHeight="1"/>
    <row r="79" ht="51.75" customHeight="1"/>
    <row r="80" ht="51.75" customHeight="1"/>
    <row r="81" ht="51.75" customHeight="1"/>
    <row r="82" ht="51.75" customHeight="1"/>
    <row r="83" ht="51.75" customHeight="1"/>
    <row r="84" ht="51.75" customHeight="1"/>
    <row r="85" ht="31.5" customHeight="1"/>
    <row r="86" ht="38.25" customHeight="1"/>
    <row r="87" ht="48" customHeight="1"/>
    <row r="88" ht="51.75" customHeight="1"/>
    <row r="89" ht="51.75" customHeight="1"/>
    <row r="90" ht="29.25" customHeight="1"/>
    <row r="91" ht="48" customHeight="1"/>
    <row r="92" ht="37.5" customHeight="1"/>
    <row r="94" ht="24" customHeight="1"/>
    <row r="95" ht="33" customHeight="1"/>
    <row r="96" ht="24" customHeight="1"/>
    <row r="98" ht="51.75" customHeight="1"/>
    <row r="99" ht="51.75" customHeight="1"/>
    <row r="100" ht="51.75" customHeight="1"/>
    <row r="101" ht="51.75" customHeight="1"/>
    <row r="102" ht="51.75" customHeight="1"/>
    <row r="103" ht="51.75" customHeight="1"/>
    <row r="104" ht="51.75" customHeight="1"/>
  </sheetData>
  <mergeCells count="24">
    <mergeCell ref="D38:E38"/>
    <mergeCell ref="D39:E39"/>
    <mergeCell ref="D40:E40"/>
    <mergeCell ref="D41:E41"/>
    <mergeCell ref="D33:E33"/>
    <mergeCell ref="D34:E34"/>
    <mergeCell ref="D35:E35"/>
    <mergeCell ref="D36:E36"/>
    <mergeCell ref="D37:E37"/>
    <mergeCell ref="D30:E30"/>
    <mergeCell ref="D31:E31"/>
    <mergeCell ref="D32:E32"/>
    <mergeCell ref="D2:D3"/>
    <mergeCell ref="D27:E27"/>
    <mergeCell ref="D24:E24"/>
    <mergeCell ref="D25:E25"/>
    <mergeCell ref="D26:E26"/>
    <mergeCell ref="D28:E28"/>
    <mergeCell ref="D29:E29"/>
    <mergeCell ref="D19:E19"/>
    <mergeCell ref="D20:E20"/>
    <mergeCell ref="D21:E21"/>
    <mergeCell ref="D22:E22"/>
    <mergeCell ref="D23:E23"/>
  </mergeCells>
  <phoneticPr fontId="0" type="noConversion"/>
  <conditionalFormatting sqref="A6:A10 B14:B17">
    <cfRule type="cellIs" dxfId="37" priority="102" operator="equal">
      <formula>"!"</formula>
    </cfRule>
  </conditionalFormatting>
  <conditionalFormatting sqref="F6:F10">
    <cfRule type="cellIs" dxfId="36" priority="4" operator="equal">
      <formula>"VEDI NOTA"</formula>
    </cfRule>
    <cfRule type="cellIs" dxfId="35" priority="5" operator="equal">
      <formula>"SCADUTA"</formula>
    </cfRule>
    <cfRule type="cellIs" dxfId="34" priority="6" operator="equal">
      <formula>"MENO DI 30 GIORNI!"</formula>
    </cfRule>
  </conditionalFormatting>
  <hyperlinks>
    <hyperlink ref="C16" r:id="rId1" xr:uid="{D7CF2FC3-7501-4BCF-AC97-1E22107B25CA}"/>
    <hyperlink ref="C17" r:id="rId2" xr:uid="{AD1079DA-454C-42FD-8D84-E660152638C9}"/>
    <hyperlink ref="C23" r:id="rId3" xr:uid="{ADBAC1A5-6190-437D-9B36-9269D489A033}"/>
    <hyperlink ref="C22" r:id="rId4" xr:uid="{92925006-C86B-46B6-820F-9C5301393EC1}"/>
    <hyperlink ref="C20" r:id="rId5" xr:uid="{49884D32-DEEF-4E13-9254-8AE0DFFC2EAD}"/>
    <hyperlink ref="C21" r:id="rId6" xr:uid="{BC662820-A40D-4866-A007-87AB1E6E1C3D}"/>
    <hyperlink ref="C24" r:id="rId7" xr:uid="{DAFEAA35-7666-4F59-BB9A-4F93781F55E0}"/>
    <hyperlink ref="C25" r:id="rId8" xr:uid="{CF2FA7D1-6FC8-4667-AB29-406E2D5B3070}"/>
    <hyperlink ref="D20:E20" r:id="rId9" display="ESPON " xr:uid="{8707722D-0CB7-4F14-8435-486B4EA6D273}"/>
    <hyperlink ref="D21:E21" r:id="rId10" display="URBACT" xr:uid="{56ACEE7A-936B-4952-9802-E928D184AB0F}"/>
    <hyperlink ref="D22:E22" r:id="rId11" display="INTERACT" xr:uid="{EC722C69-51DB-4D14-9116-1011C405C1EC}"/>
    <hyperlink ref="D23:E23" r:id="rId12" display="URBAN INNOVATIVE ACTIONS" xr:uid="{9DC9E928-5883-4B1B-9D9B-9AC0700A04EF}"/>
    <hyperlink ref="D24:E24" r:id="rId13" display="INTERREG IV C" xr:uid="{1E61F6B0-4A07-4037-9618-55CC5A572AE8}"/>
    <hyperlink ref="D25:E25" r:id="rId14" display="CENTRAL EUROPE" xr:uid="{A5946533-0CAD-4D38-BD61-0BFB29BA355B}"/>
    <hyperlink ref="D26:E26" r:id="rId15" display="MED" xr:uid="{923F837B-50C7-4BE6-941B-0D72CD5DFAC0}"/>
    <hyperlink ref="D28:E28" r:id="rId16" display="Adrion" xr:uid="{CBE96FE6-D31C-4635-8A7C-14359479530E}"/>
    <hyperlink ref="D29:E29" r:id="rId17" display="North West Europe" xr:uid="{5123DDBA-F918-41FC-A125-363C09808817}"/>
    <hyperlink ref="D30:E30" r:id="rId18" display="Italia - Tunisia" xr:uid="{78D74EAB-BBB4-40CA-B3D2-FEDC26BB2DAF}"/>
    <hyperlink ref="D31:E31" r:id="rId19" display="Italia - Austria" xr:uid="{16028976-6397-4BA7-BB5C-ACDD9146F277}"/>
    <hyperlink ref="D32:E32" r:id="rId20" display="Spazio Alpino" xr:uid="{2952AD4B-900F-44A1-9A7D-44E0DDB6D8F5}"/>
    <hyperlink ref="D33:E33" r:id="rId21" display="ENI CBC MED" xr:uid="{4332EED2-3E41-46FA-904D-1EE3F95B48B7}"/>
    <hyperlink ref="D34:E34" r:id="rId22" display="Italia Svizzera" xr:uid="{82E79DC6-89A2-425D-A6BA-ADB6C19C0668}"/>
    <hyperlink ref="D35:E35" r:id="rId23" display="Italia - Francia  Marittima" xr:uid="{09922ADC-0567-43A6-B336-FB60AFD51BBB}"/>
    <hyperlink ref="D36:E36" r:id="rId24" display="Italia Francia Alcotra" xr:uid="{D236E830-3B36-4A76-B5FF-DAF2599C4BF7}"/>
    <hyperlink ref="D37:E37" r:id="rId25" display="Italia- Malta" xr:uid="{B2ACC41A-6988-4B08-9E9C-DE8E22029626}"/>
    <hyperlink ref="D38:E38" r:id="rId26" display="Italia - Albania - Montenegro" xr:uid="{F27D2A8F-1D29-4A32-AC73-6A793098981E}"/>
    <hyperlink ref="D39:E39" r:id="rId27" display="Balkan-Med" xr:uid="{24976AEB-65E4-441C-B534-90F95D80FD30}"/>
    <hyperlink ref="D40:E40" r:id="rId28" display="Italia-Croazia" xr:uid="{BAF0CA98-5525-431E-9A20-5C10D5893753}"/>
    <hyperlink ref="D41:E41" r:id="rId29" display="Italia-Slovenia" xr:uid="{0C311E36-3A05-442C-BDCD-F6D9A79A5994}"/>
    <hyperlink ref="D27" r:id="rId30" display="Interreg Euro-MED" xr:uid="{29295049-5EBA-443F-A48C-B819969A83AD}"/>
    <hyperlink ref="C15" r:id="rId31" xr:uid="{9C52EE63-8F35-40C3-A5F1-CBA04443E818}"/>
    <hyperlink ref="G6" r:id="rId32" xr:uid="{0D8D252A-0613-4432-972E-7B95AE2397E4}"/>
    <hyperlink ref="G7" r:id="rId33" xr:uid="{B66E1F29-1A43-4900-B81D-FB2253DBBFFC}"/>
    <hyperlink ref="G8" r:id="rId34" xr:uid="{36748F88-F282-40B5-B9C0-6901D4C83AB3}"/>
    <hyperlink ref="C14" r:id="rId35" xr:uid="{136F8E27-71CC-4DF7-82BB-2C37D43F7AA0}"/>
    <hyperlink ref="G9" r:id="rId36" xr:uid="{5EA7BE81-21E7-4FE3-855A-068484A7264A}"/>
    <hyperlink ref="G10" r:id="rId37" xr:uid="{10B60B25-C8DE-4BB2-9F8E-BC16C070A16B}"/>
  </hyperlinks>
  <pageMargins left="0.75" right="0.75" top="1" bottom="1" header="0.5" footer="0.5"/>
  <pageSetup paperSize="9" orientation="portrait" r:id="rId38"/>
  <headerFooter alignWithMargins="0"/>
  <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238"/>
  <sheetViews>
    <sheetView zoomScale="91" zoomScaleNormal="91" workbookViewId="0">
      <pane ySplit="5" topLeftCell="A98" activePane="bottomLeft" state="frozen"/>
      <selection activeCell="N12" sqref="N12"/>
      <selection pane="bottomLeft" activeCell="B107" sqref="B107"/>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199" t="s">
        <v>16</v>
      </c>
      <c r="E2" s="9"/>
      <c r="F2" s="87"/>
      <c r="H2" s="89"/>
    </row>
    <row r="3" spans="1:15" ht="23.25" customHeight="1" thickBot="1">
      <c r="A3" s="9"/>
      <c r="B3" s="62">
        <f>COUNTA(D6:D81)</f>
        <v>76</v>
      </c>
      <c r="C3" s="9"/>
      <c r="D3" s="198"/>
      <c r="E3" s="9"/>
      <c r="F3" s="86" t="s">
        <v>161</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53</v>
      </c>
      <c r="I5" s="56"/>
    </row>
    <row r="6" spans="1:15" ht="51.75" customHeight="1">
      <c r="A6" s="78"/>
      <c r="B6" s="63" t="s">
        <v>206</v>
      </c>
      <c r="C6" s="79" t="s">
        <v>224</v>
      </c>
      <c r="D6" s="64" t="s">
        <v>226</v>
      </c>
      <c r="E6" s="83" t="s">
        <v>123</v>
      </c>
      <c r="F6" s="83" t="str">
        <f ca="1">IF(ISNUMBER(TODAY()-E6)=FALSE,"VEDI NOTA",IF(E6="","",IF((E6-TODAY())&lt;1,"SCADUTA",IF((E6-TODAY())&lt;31,"MENO DI 30 GIORNI!",""))))</f>
        <v>VEDI NOTA</v>
      </c>
      <c r="G6" s="159" t="s">
        <v>36</v>
      </c>
      <c r="H6" s="78"/>
    </row>
    <row r="7" spans="1:15" ht="51.75" customHeight="1">
      <c r="A7" s="78"/>
      <c r="B7" s="63" t="s">
        <v>206</v>
      </c>
      <c r="C7" s="79" t="s">
        <v>224</v>
      </c>
      <c r="D7" s="64" t="s">
        <v>223</v>
      </c>
      <c r="E7" s="83" t="s">
        <v>123</v>
      </c>
      <c r="F7" s="83" t="str">
        <f t="shared" ref="F7" ca="1" si="0">IF(ISNUMBER(TODAY()-E7)=FALSE,"VEDI NOTA",IF(E7="","",IF((E7-TODAY())&lt;1,"SCADUTA",IF((E7-TODAY())&lt;31,"MENO DI 30 GIORNI!",""))))</f>
        <v>VEDI NOTA</v>
      </c>
      <c r="G7" s="159" t="s">
        <v>36</v>
      </c>
      <c r="H7" s="78"/>
    </row>
    <row r="8" spans="1:15" ht="51.75" customHeight="1">
      <c r="A8" s="78"/>
      <c r="B8" s="63" t="s">
        <v>206</v>
      </c>
      <c r="C8" s="79" t="s">
        <v>224</v>
      </c>
      <c r="D8" s="64" t="s">
        <v>230</v>
      </c>
      <c r="E8" s="83" t="s">
        <v>123</v>
      </c>
      <c r="F8" s="83" t="str">
        <f t="shared" ref="F8" ca="1" si="1">IF(ISNUMBER(TODAY()-E8)=FALSE,"VEDI NOTA",IF(E8="","",IF((E8-TODAY())&lt;1,"SCADUTA",IF((E8-TODAY())&lt;31,"MENO DI 30 GIORNI!",""))))</f>
        <v>VEDI NOTA</v>
      </c>
      <c r="G8" s="159" t="s">
        <v>36</v>
      </c>
      <c r="H8" s="78"/>
    </row>
    <row r="9" spans="1:15" s="13" customFormat="1" ht="57" customHeight="1">
      <c r="A9" s="78"/>
      <c r="B9" s="63" t="s">
        <v>206</v>
      </c>
      <c r="C9" s="79" t="s">
        <v>241</v>
      </c>
      <c r="D9" s="64" t="s">
        <v>243</v>
      </c>
      <c r="E9" s="83" t="s">
        <v>123</v>
      </c>
      <c r="F9" s="83" t="str">
        <f t="shared" ref="F9" ca="1" si="2">IF(ISNUMBER(TODAY()-E9)=FALSE,"VEDI NOTA",IF(E9="","",IF((E9-TODAY())&lt;1,"SCADUTA",IF((E9-TODAY())&lt;31,"MENO DI 30 GIORNI!",""))))</f>
        <v>VEDI NOTA</v>
      </c>
      <c r="G9" s="159" t="s">
        <v>36</v>
      </c>
      <c r="H9" s="78"/>
      <c r="I9"/>
      <c r="M9" s="49"/>
      <c r="N9" s="50"/>
      <c r="O9" s="51"/>
    </row>
    <row r="10" spans="1:15" s="13" customFormat="1" ht="57" customHeight="1">
      <c r="A10" s="78"/>
      <c r="B10" s="63" t="s">
        <v>206</v>
      </c>
      <c r="C10" s="79" t="s">
        <v>241</v>
      </c>
      <c r="D10" s="64" t="s">
        <v>244</v>
      </c>
      <c r="E10" s="83" t="s">
        <v>123</v>
      </c>
      <c r="F10" s="83" t="str">
        <f t="shared" ref="F10" ca="1" si="3">IF(ISNUMBER(TODAY()-E10)=FALSE,"VEDI NOTA",IF(E10="","",IF((E10-TODAY())&lt;1,"SCADUTA",IF((E10-TODAY())&lt;31,"MENO DI 30 GIORNI!",""))))</f>
        <v>VEDI NOTA</v>
      </c>
      <c r="G10" s="159" t="s">
        <v>36</v>
      </c>
      <c r="H10" s="78"/>
      <c r="I10"/>
      <c r="M10" s="49"/>
      <c r="N10" s="50"/>
      <c r="O10" s="51"/>
    </row>
    <row r="11" spans="1:15" ht="46.35" customHeight="1">
      <c r="A11" s="78"/>
      <c r="B11" s="63" t="s">
        <v>206</v>
      </c>
      <c r="C11" s="79" t="s">
        <v>216</v>
      </c>
      <c r="D11" s="64" t="s">
        <v>248</v>
      </c>
      <c r="E11" s="83" t="s">
        <v>61</v>
      </c>
      <c r="F11" s="83" t="str">
        <f ca="1">IF(ISNUMBER(TODAY()-E11)=FALSE,"VEDI NOTA",IF(E11="","",IF((E11-TODAY())&lt;1,"SCADUTA",IF((E11-TODAY())&lt;31,"MENO DI 30 GIORNI!",""))))</f>
        <v>VEDI NOTA</v>
      </c>
      <c r="G11" s="119" t="s">
        <v>62</v>
      </c>
      <c r="H11" s="142"/>
    </row>
    <row r="12" spans="1:15" s="13" customFormat="1" ht="57" customHeight="1">
      <c r="A12" s="78"/>
      <c r="B12" s="63" t="s">
        <v>206</v>
      </c>
      <c r="C12" s="79" t="s">
        <v>216</v>
      </c>
      <c r="D12" s="64" t="s">
        <v>2661</v>
      </c>
      <c r="E12" s="83">
        <v>45202</v>
      </c>
      <c r="F12" s="83" t="str">
        <f t="shared" ref="F12" ca="1" si="4">IF(ISNUMBER(TODAY()-E12)=FALSE,"VEDI NOTA",IF(E12="","",IF((E12-TODAY())&lt;1,"SCADUTA",IF((E12-TODAY())&lt;31,"MENO DI 30 GIORNI!",""))))</f>
        <v/>
      </c>
      <c r="G12" s="159" t="s">
        <v>36</v>
      </c>
      <c r="H12" s="78"/>
      <c r="I12"/>
      <c r="M12" s="49"/>
      <c r="N12" s="50"/>
      <c r="O12" s="51"/>
    </row>
    <row r="13" spans="1:15" s="13" customFormat="1" ht="57" customHeight="1">
      <c r="A13" s="78"/>
      <c r="B13" s="63" t="s">
        <v>206</v>
      </c>
      <c r="C13" s="79" t="s">
        <v>216</v>
      </c>
      <c r="D13" s="64" t="s">
        <v>2687</v>
      </c>
      <c r="E13" s="83" t="s">
        <v>2092</v>
      </c>
      <c r="F13" s="83" t="str">
        <f t="shared" ref="F13" ca="1" si="5">IF(ISNUMBER(TODAY()-E13)=FALSE,"VEDI NOTA",IF(E13="","",IF((E13-TODAY())&lt;1,"SCADUTA",IF((E13-TODAY())&lt;31,"MENO DI 30 GIORNI!",""))))</f>
        <v>VEDI NOTA</v>
      </c>
      <c r="G13" s="159" t="s">
        <v>36</v>
      </c>
      <c r="H13" s="78"/>
      <c r="I13"/>
      <c r="M13" s="49"/>
      <c r="N13" s="50"/>
      <c r="O13" s="51"/>
    </row>
    <row r="14" spans="1:15" s="13" customFormat="1" ht="57" customHeight="1">
      <c r="A14" s="78"/>
      <c r="B14" s="63" t="s">
        <v>206</v>
      </c>
      <c r="C14" s="79" t="s">
        <v>216</v>
      </c>
      <c r="D14" s="64" t="s">
        <v>2686</v>
      </c>
      <c r="E14" s="83" t="s">
        <v>2092</v>
      </c>
      <c r="F14" s="83" t="str">
        <f t="shared" ref="F14" ca="1" si="6">IF(ISNUMBER(TODAY()-E14)=FALSE,"VEDI NOTA",IF(E14="","",IF((E14-TODAY())&lt;1,"SCADUTA",IF((E14-TODAY())&lt;31,"MENO DI 30 GIORNI!",""))))</f>
        <v>VEDI NOTA</v>
      </c>
      <c r="G14" s="159" t="s">
        <v>36</v>
      </c>
      <c r="H14" s="78"/>
      <c r="I14"/>
      <c r="M14" s="49"/>
      <c r="N14" s="50"/>
      <c r="O14" s="51"/>
    </row>
    <row r="15" spans="1:15" s="13" customFormat="1" ht="57" customHeight="1">
      <c r="A15" s="78"/>
      <c r="B15" s="63" t="s">
        <v>206</v>
      </c>
      <c r="C15" s="79" t="s">
        <v>216</v>
      </c>
      <c r="D15" s="64" t="s">
        <v>2688</v>
      </c>
      <c r="E15" s="83" t="s">
        <v>2092</v>
      </c>
      <c r="F15" s="83" t="str">
        <f t="shared" ref="F15" ca="1" si="7">IF(ISNUMBER(TODAY()-E15)=FALSE,"VEDI NOTA",IF(E15="","",IF((E15-TODAY())&lt;1,"SCADUTA",IF((E15-TODAY())&lt;31,"MENO DI 30 GIORNI!",""))))</f>
        <v>VEDI NOTA</v>
      </c>
      <c r="G15" s="159" t="s">
        <v>36</v>
      </c>
      <c r="H15" s="78"/>
      <c r="I15"/>
      <c r="M15" s="49"/>
      <c r="N15" s="50"/>
      <c r="O15" s="51"/>
    </row>
    <row r="16" spans="1:15" s="13" customFormat="1" ht="57" customHeight="1">
      <c r="A16" s="78"/>
      <c r="B16" s="63" t="s">
        <v>206</v>
      </c>
      <c r="C16" s="79" t="s">
        <v>216</v>
      </c>
      <c r="D16" s="64" t="s">
        <v>2691</v>
      </c>
      <c r="E16" s="83" t="s">
        <v>2092</v>
      </c>
      <c r="F16" s="83" t="str">
        <f t="shared" ref="F16" ca="1" si="8">IF(ISNUMBER(TODAY()-E16)=FALSE,"VEDI NOTA",IF(E16="","",IF((E16-TODAY())&lt;1,"SCADUTA",IF((E16-TODAY())&lt;31,"MENO DI 30 GIORNI!",""))))</f>
        <v>VEDI NOTA</v>
      </c>
      <c r="G16" s="159" t="s">
        <v>36</v>
      </c>
      <c r="H16" s="78"/>
      <c r="I16"/>
      <c r="M16" s="49"/>
      <c r="N16" s="50"/>
      <c r="O16" s="51"/>
    </row>
    <row r="17" spans="1:15" s="13" customFormat="1" ht="57" customHeight="1">
      <c r="A17" s="78"/>
      <c r="B17" s="63" t="s">
        <v>206</v>
      </c>
      <c r="C17" s="79" t="s">
        <v>2692</v>
      </c>
      <c r="D17" s="64" t="s">
        <v>2693</v>
      </c>
      <c r="E17" s="83">
        <v>45188</v>
      </c>
      <c r="F17" s="83" t="str">
        <f t="shared" ref="F17:F18" ca="1" si="9">IF(ISNUMBER(TODAY()-E17)=FALSE,"VEDI NOTA",IF(E17="","",IF((E17-TODAY())&lt;1,"SCADUTA",IF((E17-TODAY())&lt;31,"MENO DI 30 GIORNI!",""))))</f>
        <v/>
      </c>
      <c r="G17" s="159" t="s">
        <v>36</v>
      </c>
      <c r="H17" s="78"/>
      <c r="I17"/>
      <c r="M17" s="49"/>
      <c r="N17" s="50"/>
      <c r="O17" s="51"/>
    </row>
    <row r="18" spans="1:15" s="13" customFormat="1" ht="57" customHeight="1">
      <c r="A18" s="78"/>
      <c r="B18" s="63" t="s">
        <v>206</v>
      </c>
      <c r="C18" s="79" t="s">
        <v>216</v>
      </c>
      <c r="D18" s="64" t="s">
        <v>2712</v>
      </c>
      <c r="E18" s="83" t="s">
        <v>2092</v>
      </c>
      <c r="F18" s="83" t="str">
        <f t="shared" ca="1" si="9"/>
        <v>VEDI NOTA</v>
      </c>
      <c r="G18" s="159" t="s">
        <v>36</v>
      </c>
      <c r="H18" s="78"/>
      <c r="I18"/>
      <c r="M18" s="49"/>
      <c r="N18" s="50"/>
      <c r="O18" s="51"/>
    </row>
    <row r="19" spans="1:15" s="13" customFormat="1" ht="57" customHeight="1">
      <c r="A19" s="78"/>
      <c r="B19" s="63" t="s">
        <v>206</v>
      </c>
      <c r="C19" s="79" t="s">
        <v>216</v>
      </c>
      <c r="D19" s="64" t="s">
        <v>2717</v>
      </c>
      <c r="E19" s="83">
        <v>45238</v>
      </c>
      <c r="F19" s="83" t="str">
        <f t="shared" ref="F19" ca="1" si="10">IF(ISNUMBER(TODAY()-E19)=FALSE,"VEDI NOTA",IF(E19="","",IF((E19-TODAY())&lt;1,"SCADUTA",IF((E19-TODAY())&lt;31,"MENO DI 30 GIORNI!",""))))</f>
        <v/>
      </c>
      <c r="G19" s="159" t="s">
        <v>36</v>
      </c>
      <c r="H19" s="78"/>
      <c r="I19"/>
      <c r="M19" s="49"/>
      <c r="N19" s="50"/>
      <c r="O19" s="51"/>
    </row>
    <row r="20" spans="1:15" s="13" customFormat="1" ht="57" customHeight="1">
      <c r="A20" s="78"/>
      <c r="B20" s="63" t="s">
        <v>206</v>
      </c>
      <c r="C20" s="79" t="s">
        <v>216</v>
      </c>
      <c r="D20" s="64" t="s">
        <v>2745</v>
      </c>
      <c r="E20" s="83">
        <v>45155</v>
      </c>
      <c r="F20" s="83" t="str">
        <f t="shared" ref="F20" ca="1" si="11">IF(ISNUMBER(TODAY()-E20)=FALSE,"VEDI NOTA",IF(E20="","",IF((E20-TODAY())&lt;1,"SCADUTA",IF((E20-TODAY())&lt;31,"MENO DI 30 GIORNI!",""))))</f>
        <v>MENO DI 30 GIORNI!</v>
      </c>
      <c r="G20" s="159" t="s">
        <v>36</v>
      </c>
      <c r="H20" s="78"/>
      <c r="I20"/>
      <c r="M20" s="49"/>
      <c r="N20" s="50"/>
      <c r="O20" s="51"/>
    </row>
    <row r="21" spans="1:15" s="13" customFormat="1" ht="57" customHeight="1">
      <c r="A21" s="78"/>
      <c r="B21" s="63" t="s">
        <v>206</v>
      </c>
      <c r="C21" s="79" t="s">
        <v>2748</v>
      </c>
      <c r="D21" s="64" t="s">
        <v>2749</v>
      </c>
      <c r="E21" s="83">
        <v>45196</v>
      </c>
      <c r="F21" s="83" t="str">
        <f t="shared" ref="F21" ca="1" si="12">IF(ISNUMBER(TODAY()-E21)=FALSE,"VEDI NOTA",IF(E21="","",IF((E21-TODAY())&lt;1,"SCADUTA",IF((E21-TODAY())&lt;31,"MENO DI 30 GIORNI!",""))))</f>
        <v/>
      </c>
      <c r="G21" s="159" t="s">
        <v>36</v>
      </c>
      <c r="H21" s="78"/>
      <c r="I21"/>
      <c r="M21" s="49"/>
      <c r="N21" s="50"/>
      <c r="O21" s="51"/>
    </row>
    <row r="22" spans="1:15" s="13" customFormat="1" ht="57" customHeight="1">
      <c r="A22" s="78"/>
      <c r="B22" s="63" t="s">
        <v>206</v>
      </c>
      <c r="C22" s="79" t="s">
        <v>59</v>
      </c>
      <c r="D22" s="64" t="s">
        <v>2752</v>
      </c>
      <c r="E22" s="83">
        <v>45176</v>
      </c>
      <c r="F22" s="83" t="str">
        <f t="shared" ref="F22" ca="1" si="13">IF(ISNUMBER(TODAY()-E22)=FALSE,"VEDI NOTA",IF(E22="","",IF((E22-TODAY())&lt;1,"SCADUTA",IF((E22-TODAY())&lt;31,"MENO DI 30 GIORNI!",""))))</f>
        <v/>
      </c>
      <c r="G22" s="159" t="s">
        <v>36</v>
      </c>
      <c r="H22" s="78"/>
      <c r="I22"/>
      <c r="M22" s="49"/>
      <c r="N22" s="50"/>
      <c r="O22" s="51"/>
    </row>
    <row r="23" spans="1:15" s="13" customFormat="1" ht="57" customHeight="1">
      <c r="A23" s="78"/>
      <c r="B23" s="63" t="s">
        <v>206</v>
      </c>
      <c r="C23" s="79" t="s">
        <v>216</v>
      </c>
      <c r="D23" s="64" t="s">
        <v>2762</v>
      </c>
      <c r="E23" s="83">
        <v>45197</v>
      </c>
      <c r="F23" s="83" t="str">
        <f t="shared" ref="F23:F33" ca="1" si="14">IF(ISNUMBER(TODAY()-E23)=FALSE,"VEDI NOTA",IF(E23="","",IF((E23-TODAY())&lt;1,"SCADUTA",IF((E23-TODAY())&lt;31,"MENO DI 30 GIORNI!",""))))</f>
        <v/>
      </c>
      <c r="G23" s="159" t="s">
        <v>36</v>
      </c>
      <c r="H23" s="78"/>
      <c r="I23"/>
      <c r="M23" s="49"/>
      <c r="N23" s="50"/>
      <c r="O23" s="51"/>
    </row>
    <row r="24" spans="1:15" s="13" customFormat="1" ht="57" customHeight="1">
      <c r="A24" s="78"/>
      <c r="B24" s="63" t="s">
        <v>206</v>
      </c>
      <c r="C24" s="79" t="s">
        <v>216</v>
      </c>
      <c r="D24" s="64" t="s">
        <v>2763</v>
      </c>
      <c r="E24" s="83" t="s">
        <v>2092</v>
      </c>
      <c r="F24" s="83" t="str">
        <f t="shared" ca="1" si="14"/>
        <v>VEDI NOTA</v>
      </c>
      <c r="G24" s="159" t="s">
        <v>36</v>
      </c>
      <c r="H24" s="78"/>
      <c r="I24"/>
      <c r="M24" s="49"/>
      <c r="N24" s="50"/>
      <c r="O24" s="51"/>
    </row>
    <row r="25" spans="1:15" s="13" customFormat="1" ht="57" customHeight="1">
      <c r="A25" s="78"/>
      <c r="B25" s="63" t="s">
        <v>206</v>
      </c>
      <c r="C25" s="79" t="s">
        <v>216</v>
      </c>
      <c r="D25" s="64" t="s">
        <v>2768</v>
      </c>
      <c r="E25" s="83">
        <v>45197</v>
      </c>
      <c r="F25" s="83" t="str">
        <f t="shared" ca="1" si="14"/>
        <v/>
      </c>
      <c r="G25" s="159" t="s">
        <v>36</v>
      </c>
      <c r="H25" s="78"/>
      <c r="I25"/>
      <c r="M25" s="49"/>
      <c r="N25" s="50"/>
      <c r="O25" s="51"/>
    </row>
    <row r="26" spans="1:15" s="13" customFormat="1" ht="57" customHeight="1">
      <c r="A26" s="78"/>
      <c r="B26" s="63" t="s">
        <v>206</v>
      </c>
      <c r="C26" s="79" t="s">
        <v>216</v>
      </c>
      <c r="D26" s="64" t="s">
        <v>2769</v>
      </c>
      <c r="E26" s="83">
        <v>45189</v>
      </c>
      <c r="F26" s="83" t="str">
        <f t="shared" ca="1" si="14"/>
        <v/>
      </c>
      <c r="G26" s="159" t="s">
        <v>36</v>
      </c>
      <c r="H26" s="78"/>
      <c r="I26"/>
      <c r="M26" s="49"/>
      <c r="N26" s="50"/>
      <c r="O26" s="51"/>
    </row>
    <row r="27" spans="1:15" s="13" customFormat="1" ht="57" customHeight="1">
      <c r="A27" s="78"/>
      <c r="B27" s="63" t="s">
        <v>206</v>
      </c>
      <c r="C27" s="79" t="s">
        <v>216</v>
      </c>
      <c r="D27" s="64" t="s">
        <v>2771</v>
      </c>
      <c r="E27" s="83">
        <v>45197</v>
      </c>
      <c r="F27" s="83" t="str">
        <f t="shared" ca="1" si="14"/>
        <v/>
      </c>
      <c r="G27" s="159" t="s">
        <v>36</v>
      </c>
      <c r="H27" s="78"/>
      <c r="I27"/>
      <c r="M27" s="49"/>
      <c r="N27" s="50"/>
      <c r="O27" s="51"/>
    </row>
    <row r="28" spans="1:15" s="13" customFormat="1" ht="57" customHeight="1">
      <c r="A28" s="78"/>
      <c r="B28" s="63" t="s">
        <v>206</v>
      </c>
      <c r="C28" s="79" t="s">
        <v>87</v>
      </c>
      <c r="D28" s="64" t="s">
        <v>2774</v>
      </c>
      <c r="E28" s="83">
        <v>45190</v>
      </c>
      <c r="F28" s="83" t="str">
        <f t="shared" ca="1" si="14"/>
        <v/>
      </c>
      <c r="G28" s="159" t="s">
        <v>36</v>
      </c>
      <c r="H28" s="78"/>
      <c r="I28"/>
      <c r="M28" s="49"/>
      <c r="N28" s="50"/>
      <c r="O28" s="51"/>
    </row>
    <row r="29" spans="1:15" s="13" customFormat="1" ht="57" customHeight="1">
      <c r="A29" s="78"/>
      <c r="B29" s="63" t="s">
        <v>206</v>
      </c>
      <c r="C29" s="79" t="s">
        <v>216</v>
      </c>
      <c r="D29" s="64" t="s">
        <v>2776</v>
      </c>
      <c r="E29" s="83">
        <v>45174</v>
      </c>
      <c r="F29" s="83" t="str">
        <f t="shared" ca="1" si="14"/>
        <v/>
      </c>
      <c r="G29" s="159" t="s">
        <v>36</v>
      </c>
      <c r="H29" s="78"/>
      <c r="I29"/>
      <c r="M29" s="49"/>
      <c r="N29" s="50"/>
      <c r="O29" s="51"/>
    </row>
    <row r="30" spans="1:15" s="13" customFormat="1" ht="57" customHeight="1">
      <c r="A30" s="78"/>
      <c r="B30" s="63" t="s">
        <v>206</v>
      </c>
      <c r="C30" s="79" t="s">
        <v>216</v>
      </c>
      <c r="D30" s="64" t="s">
        <v>2778</v>
      </c>
      <c r="E30" s="83">
        <v>45209</v>
      </c>
      <c r="F30" s="83" t="str">
        <f t="shared" ca="1" si="14"/>
        <v/>
      </c>
      <c r="G30" s="159" t="s">
        <v>36</v>
      </c>
      <c r="H30" s="78"/>
      <c r="I30"/>
      <c r="M30" s="49"/>
      <c r="N30" s="50"/>
      <c r="O30" s="51"/>
    </row>
    <row r="31" spans="1:15" s="13" customFormat="1" ht="57" customHeight="1">
      <c r="A31" s="78"/>
      <c r="B31" s="63" t="s">
        <v>206</v>
      </c>
      <c r="C31" s="79" t="s">
        <v>216</v>
      </c>
      <c r="D31" s="64" t="s">
        <v>2777</v>
      </c>
      <c r="E31" s="83">
        <v>45174</v>
      </c>
      <c r="F31" s="83" t="str">
        <f t="shared" ca="1" si="14"/>
        <v/>
      </c>
      <c r="G31" s="159" t="s">
        <v>36</v>
      </c>
      <c r="H31" s="78"/>
      <c r="I31"/>
      <c r="M31" s="49"/>
      <c r="N31" s="50"/>
      <c r="O31" s="51"/>
    </row>
    <row r="32" spans="1:15" s="13" customFormat="1" ht="57" customHeight="1">
      <c r="A32" s="78"/>
      <c r="B32" s="63" t="s">
        <v>206</v>
      </c>
      <c r="C32" s="79" t="s">
        <v>216</v>
      </c>
      <c r="D32" s="64" t="s">
        <v>2779</v>
      </c>
      <c r="E32" s="83">
        <v>45174</v>
      </c>
      <c r="F32" s="83" t="str">
        <f t="shared" ca="1" si="14"/>
        <v/>
      </c>
      <c r="G32" s="159" t="s">
        <v>36</v>
      </c>
      <c r="H32" s="78"/>
      <c r="I32"/>
      <c r="M32" s="49"/>
      <c r="N32" s="50"/>
      <c r="O32" s="51"/>
    </row>
    <row r="33" spans="1:15" s="13" customFormat="1" ht="57" customHeight="1">
      <c r="A33" s="78"/>
      <c r="B33" s="63" t="s">
        <v>206</v>
      </c>
      <c r="C33" s="79" t="s">
        <v>216</v>
      </c>
      <c r="D33" s="64" t="s">
        <v>2780</v>
      </c>
      <c r="E33" s="83">
        <v>45174</v>
      </c>
      <c r="F33" s="83" t="str">
        <f t="shared" ca="1" si="14"/>
        <v/>
      </c>
      <c r="G33" s="159" t="s">
        <v>36</v>
      </c>
      <c r="H33" s="78"/>
      <c r="I33"/>
      <c r="M33" s="49"/>
      <c r="N33" s="50"/>
      <c r="O33" s="51"/>
    </row>
    <row r="34" spans="1:15" s="13" customFormat="1" ht="57" customHeight="1">
      <c r="A34" s="78"/>
      <c r="B34" s="63" t="s">
        <v>206</v>
      </c>
      <c r="C34" s="79" t="s">
        <v>1764</v>
      </c>
      <c r="D34" s="64" t="s">
        <v>2786</v>
      </c>
      <c r="E34" s="83">
        <v>45195</v>
      </c>
      <c r="F34" s="83" t="str">
        <f t="shared" ref="F34" ca="1" si="15">IF(ISNUMBER(TODAY()-E34)=FALSE,"VEDI NOTA",IF(E34="","",IF((E34-TODAY())&lt;1,"SCADUTA",IF((E34-TODAY())&lt;31,"MENO DI 30 GIORNI!",""))))</f>
        <v/>
      </c>
      <c r="G34" s="159" t="s">
        <v>36</v>
      </c>
      <c r="H34" s="78"/>
      <c r="I34"/>
      <c r="M34" s="49"/>
      <c r="N34" s="50"/>
      <c r="O34" s="51"/>
    </row>
    <row r="35" spans="1:15" s="13" customFormat="1" ht="57" customHeight="1">
      <c r="A35" s="78"/>
      <c r="B35" s="63" t="s">
        <v>206</v>
      </c>
      <c r="C35" s="79" t="s">
        <v>1764</v>
      </c>
      <c r="D35" s="64" t="s">
        <v>2787</v>
      </c>
      <c r="E35" s="83">
        <v>45195</v>
      </c>
      <c r="F35" s="83" t="str">
        <f t="shared" ref="F35:F37" ca="1" si="16">IF(ISNUMBER(TODAY()-E35)=FALSE,"VEDI NOTA",IF(E35="","",IF((E35-TODAY())&lt;1,"SCADUTA",IF((E35-TODAY())&lt;31,"MENO DI 30 GIORNI!",""))))</f>
        <v/>
      </c>
      <c r="G35" s="159" t="s">
        <v>36</v>
      </c>
      <c r="H35" s="78"/>
      <c r="I35"/>
      <c r="M35" s="49"/>
      <c r="N35" s="50"/>
      <c r="O35" s="51"/>
    </row>
    <row r="36" spans="1:15" s="13" customFormat="1" ht="57" customHeight="1">
      <c r="A36" s="78"/>
      <c r="B36" s="63" t="s">
        <v>206</v>
      </c>
      <c r="C36" s="79" t="s">
        <v>1764</v>
      </c>
      <c r="D36" s="64" t="s">
        <v>2788</v>
      </c>
      <c r="E36" s="83">
        <v>45195</v>
      </c>
      <c r="F36" s="83" t="str">
        <f t="shared" ca="1" si="16"/>
        <v/>
      </c>
      <c r="G36" s="159" t="s">
        <v>36</v>
      </c>
      <c r="H36" s="78"/>
      <c r="I36"/>
      <c r="M36" s="49"/>
      <c r="N36" s="50"/>
      <c r="O36" s="51"/>
    </row>
    <row r="37" spans="1:15" s="13" customFormat="1" ht="57" customHeight="1">
      <c r="A37" s="78"/>
      <c r="B37" s="63" t="s">
        <v>206</v>
      </c>
      <c r="C37" s="79" t="s">
        <v>216</v>
      </c>
      <c r="D37" s="64" t="s">
        <v>2794</v>
      </c>
      <c r="E37" s="83">
        <v>45133</v>
      </c>
      <c r="F37" s="83" t="str">
        <f t="shared" ca="1" si="16"/>
        <v>MENO DI 30 GIORNI!</v>
      </c>
      <c r="G37" s="159" t="s">
        <v>36</v>
      </c>
      <c r="H37" s="78"/>
      <c r="I37"/>
      <c r="M37" s="49"/>
      <c r="N37" s="50"/>
      <c r="O37" s="51"/>
    </row>
    <row r="38" spans="1:15" s="13" customFormat="1" ht="57" customHeight="1">
      <c r="A38" s="78"/>
      <c r="B38" s="63" t="s">
        <v>206</v>
      </c>
      <c r="C38" s="79" t="s">
        <v>216</v>
      </c>
      <c r="D38" s="64" t="s">
        <v>2796</v>
      </c>
      <c r="E38" s="83">
        <v>45195</v>
      </c>
      <c r="F38" s="83" t="str">
        <f t="shared" ref="F38:F39" ca="1" si="17">IF(ISNUMBER(TODAY()-E38)=FALSE,"VEDI NOTA",IF(E38="","",IF((E38-TODAY())&lt;1,"SCADUTA",IF((E38-TODAY())&lt;31,"MENO DI 30 GIORNI!",""))))</f>
        <v/>
      </c>
      <c r="G38" s="159" t="s">
        <v>36</v>
      </c>
      <c r="H38" s="78"/>
      <c r="I38"/>
      <c r="M38" s="49"/>
      <c r="N38" s="50"/>
      <c r="O38" s="51"/>
    </row>
    <row r="39" spans="1:15" s="13" customFormat="1" ht="57" customHeight="1">
      <c r="A39" s="78"/>
      <c r="B39" s="63" t="s">
        <v>206</v>
      </c>
      <c r="C39" s="79" t="s">
        <v>1764</v>
      </c>
      <c r="D39" s="64" t="s">
        <v>2799</v>
      </c>
      <c r="E39" s="83">
        <v>45195</v>
      </c>
      <c r="F39" s="83" t="str">
        <f t="shared" ca="1" si="17"/>
        <v/>
      </c>
      <c r="G39" s="159" t="s">
        <v>36</v>
      </c>
      <c r="H39" s="78"/>
      <c r="I39"/>
      <c r="M39" s="49"/>
      <c r="N39" s="50"/>
      <c r="O39" s="51"/>
    </row>
    <row r="40" spans="1:15" s="13" customFormat="1" ht="57" customHeight="1">
      <c r="A40" s="78"/>
      <c r="B40" s="63" t="s">
        <v>206</v>
      </c>
      <c r="C40" s="79" t="s">
        <v>1764</v>
      </c>
      <c r="D40" s="64" t="s">
        <v>2800</v>
      </c>
      <c r="E40" s="83">
        <v>45195</v>
      </c>
      <c r="F40" s="83" t="str">
        <f t="shared" ref="F40" ca="1" si="18">IF(ISNUMBER(TODAY()-E40)=FALSE,"VEDI NOTA",IF(E40="","",IF((E40-TODAY())&lt;1,"SCADUTA",IF((E40-TODAY())&lt;31,"MENO DI 30 GIORNI!",""))))</f>
        <v/>
      </c>
      <c r="G40" s="159" t="s">
        <v>36</v>
      </c>
      <c r="H40" s="78"/>
      <c r="I40"/>
      <c r="M40" s="49"/>
      <c r="N40" s="50"/>
      <c r="O40" s="51"/>
    </row>
    <row r="41" spans="1:15" s="13" customFormat="1" ht="57" customHeight="1">
      <c r="A41" s="78"/>
      <c r="B41" s="63" t="s">
        <v>206</v>
      </c>
      <c r="C41" s="79" t="s">
        <v>1764</v>
      </c>
      <c r="D41" s="64" t="s">
        <v>2801</v>
      </c>
      <c r="E41" s="83">
        <v>45195</v>
      </c>
      <c r="F41" s="83" t="str">
        <f ca="1">IF(ISNUMBER(TODAY()-E41)=FALSE,"VEDI NOTA",IF(E41="","",IF((E41-TODAY())&lt;1,"SCADUTA",IF((E41-TODAY())&lt;31,"MENO DI 30 GIORNI!",""))))</f>
        <v/>
      </c>
      <c r="G41" s="159" t="s">
        <v>36</v>
      </c>
      <c r="H41" s="78"/>
      <c r="I41"/>
      <c r="M41" s="49"/>
      <c r="N41" s="50"/>
      <c r="O41" s="51"/>
    </row>
    <row r="42" spans="1:15" s="13" customFormat="1" ht="57" customHeight="1">
      <c r="A42" s="78"/>
      <c r="B42" s="63" t="s">
        <v>206</v>
      </c>
      <c r="C42" s="79" t="s">
        <v>216</v>
      </c>
      <c r="D42" s="64" t="s">
        <v>2806</v>
      </c>
      <c r="E42" s="83">
        <v>45216</v>
      </c>
      <c r="F42" s="83" t="str">
        <f t="shared" ref="F42" ca="1" si="19">IF(ISNUMBER(TODAY()-E42)=FALSE,"VEDI NOTA",IF(E42="","",IF((E42-TODAY())&lt;1,"SCADUTA",IF((E42-TODAY())&lt;31,"MENO DI 30 GIORNI!",""))))</f>
        <v/>
      </c>
      <c r="G42" s="159" t="s">
        <v>36</v>
      </c>
      <c r="H42" s="78"/>
      <c r="I42"/>
      <c r="M42" s="49"/>
      <c r="N42" s="50"/>
      <c r="O42" s="51"/>
    </row>
    <row r="43" spans="1:15" s="13" customFormat="1" ht="57" customHeight="1">
      <c r="A43" s="78"/>
      <c r="B43" s="63" t="s">
        <v>206</v>
      </c>
      <c r="C43" s="79" t="s">
        <v>216</v>
      </c>
      <c r="D43" s="64" t="s">
        <v>2820</v>
      </c>
      <c r="E43" s="83">
        <v>45258</v>
      </c>
      <c r="F43" s="83" t="str">
        <f t="shared" ref="F43" ca="1" si="20">IF(ISNUMBER(TODAY()-E43)=FALSE,"VEDI NOTA",IF(E43="","",IF((E43-TODAY())&lt;1,"SCADUTA",IF((E43-TODAY())&lt;31,"MENO DI 30 GIORNI!",""))))</f>
        <v/>
      </c>
      <c r="G43" s="159" t="s">
        <v>36</v>
      </c>
      <c r="H43" s="78"/>
      <c r="I43"/>
      <c r="M43" s="49"/>
      <c r="N43" s="50"/>
      <c r="O43" s="51"/>
    </row>
    <row r="44" spans="1:15" s="13" customFormat="1" ht="57" customHeight="1">
      <c r="A44" s="78"/>
      <c r="B44" s="63" t="s">
        <v>206</v>
      </c>
      <c r="C44" s="79" t="s">
        <v>216</v>
      </c>
      <c r="D44" s="64" t="s">
        <v>2821</v>
      </c>
      <c r="E44" s="83">
        <v>45190</v>
      </c>
      <c r="F44" s="83" t="str">
        <f t="shared" ref="F44:F45" ca="1" si="21">IF(ISNUMBER(TODAY()-E44)=FALSE,"VEDI NOTA",IF(E44="","",IF((E44-TODAY())&lt;1,"SCADUTA",IF((E44-TODAY())&lt;31,"MENO DI 30 GIORNI!",""))))</f>
        <v/>
      </c>
      <c r="G44" s="159" t="s">
        <v>36</v>
      </c>
      <c r="H44" s="78"/>
      <c r="I44"/>
      <c r="M44" s="49"/>
      <c r="N44" s="50"/>
      <c r="O44" s="51"/>
    </row>
    <row r="45" spans="1:15" s="13" customFormat="1" ht="57" customHeight="1">
      <c r="A45" s="78"/>
      <c r="B45" s="63" t="s">
        <v>206</v>
      </c>
      <c r="C45" s="79" t="s">
        <v>1764</v>
      </c>
      <c r="D45" s="64" t="s">
        <v>2823</v>
      </c>
      <c r="E45" s="83">
        <v>45195</v>
      </c>
      <c r="F45" s="83" t="str">
        <f t="shared" ca="1" si="21"/>
        <v/>
      </c>
      <c r="G45" s="159" t="s">
        <v>36</v>
      </c>
      <c r="H45" s="78"/>
      <c r="I45"/>
      <c r="M45" s="49"/>
      <c r="N45" s="50"/>
      <c r="O45" s="51"/>
    </row>
    <row r="46" spans="1:15" s="13" customFormat="1" ht="57" customHeight="1">
      <c r="A46" s="78"/>
      <c r="B46" s="63" t="s">
        <v>206</v>
      </c>
      <c r="C46" s="79" t="s">
        <v>1764</v>
      </c>
      <c r="D46" s="64" t="s">
        <v>2824</v>
      </c>
      <c r="E46" s="83">
        <v>45167</v>
      </c>
      <c r="F46" s="83" t="str">
        <f t="shared" ref="F46:F47" ca="1" si="22">IF(ISNUMBER(TODAY()-E46)=FALSE,"VEDI NOTA",IF(E46="","",IF((E46-TODAY())&lt;1,"SCADUTA",IF((E46-TODAY())&lt;31,"MENO DI 30 GIORNI!",""))))</f>
        <v/>
      </c>
      <c r="G46" s="159" t="s">
        <v>36</v>
      </c>
      <c r="H46" s="78"/>
      <c r="I46"/>
      <c r="M46" s="49"/>
      <c r="N46" s="50"/>
      <c r="O46" s="51"/>
    </row>
    <row r="47" spans="1:15" s="13" customFormat="1" ht="57" customHeight="1">
      <c r="A47" s="78"/>
      <c r="B47" s="63" t="s">
        <v>206</v>
      </c>
      <c r="C47" s="79" t="s">
        <v>216</v>
      </c>
      <c r="D47" s="64" t="s">
        <v>2829</v>
      </c>
      <c r="E47" s="83">
        <v>45197</v>
      </c>
      <c r="F47" s="83" t="str">
        <f t="shared" ca="1" si="22"/>
        <v/>
      </c>
      <c r="G47" s="159" t="s">
        <v>36</v>
      </c>
      <c r="H47" s="78"/>
      <c r="I47"/>
      <c r="M47" s="49"/>
      <c r="N47" s="50"/>
      <c r="O47" s="51"/>
    </row>
    <row r="48" spans="1:15" s="13" customFormat="1" ht="57" customHeight="1">
      <c r="A48" s="78"/>
      <c r="B48" s="63" t="s">
        <v>206</v>
      </c>
      <c r="C48" s="79" t="s">
        <v>216</v>
      </c>
      <c r="D48" s="64" t="s">
        <v>2833</v>
      </c>
      <c r="E48" s="83">
        <v>45237</v>
      </c>
      <c r="F48" s="83" t="str">
        <f t="shared" ref="F48" ca="1" si="23">IF(ISNUMBER(TODAY()-E48)=FALSE,"VEDI NOTA",IF(E48="","",IF((E48-TODAY())&lt;1,"SCADUTA",IF((E48-TODAY())&lt;31,"MENO DI 30 GIORNI!",""))))</f>
        <v/>
      </c>
      <c r="G48" s="159" t="s">
        <v>36</v>
      </c>
      <c r="H48" s="78"/>
      <c r="I48"/>
      <c r="M48" s="49"/>
      <c r="N48" s="50"/>
      <c r="O48" s="51"/>
    </row>
    <row r="49" spans="1:15" s="13" customFormat="1" ht="57" customHeight="1">
      <c r="A49" s="78"/>
      <c r="B49" s="63" t="s">
        <v>206</v>
      </c>
      <c r="C49" s="79" t="s">
        <v>216</v>
      </c>
      <c r="D49" s="64" t="s">
        <v>2834</v>
      </c>
      <c r="E49" s="83">
        <v>45230</v>
      </c>
      <c r="F49" s="83" t="str">
        <f t="shared" ref="F49" ca="1" si="24">IF(ISNUMBER(TODAY()-E49)=FALSE,"VEDI NOTA",IF(E49="","",IF((E49-TODAY())&lt;1,"SCADUTA",IF((E49-TODAY())&lt;31,"MENO DI 30 GIORNI!",""))))</f>
        <v/>
      </c>
      <c r="G49" s="159" t="s">
        <v>36</v>
      </c>
      <c r="H49" s="78"/>
      <c r="I49"/>
      <c r="M49" s="49"/>
      <c r="N49" s="50"/>
      <c r="O49" s="51"/>
    </row>
    <row r="50" spans="1:15" s="13" customFormat="1" ht="57" customHeight="1">
      <c r="A50" s="78"/>
      <c r="B50" s="63" t="s">
        <v>206</v>
      </c>
      <c r="C50" s="79" t="s">
        <v>216</v>
      </c>
      <c r="D50" s="64" t="s">
        <v>2837</v>
      </c>
      <c r="E50" s="83">
        <v>45258</v>
      </c>
      <c r="F50" s="83" t="str">
        <f ca="1">IF(ISNUMBER(TODAY()-E50)=FALSE,"VEDI NOTA",IF(E50="","",IF((E50-TODAY())&lt;1,"SCADUTA",IF((E50-TODAY())&lt;31,"MENO DI 30 GIORNI!",""))))</f>
        <v/>
      </c>
      <c r="G50" s="159" t="s">
        <v>36</v>
      </c>
      <c r="H50" s="78"/>
      <c r="I50"/>
      <c r="M50" s="49"/>
      <c r="N50" s="50"/>
      <c r="O50" s="51"/>
    </row>
    <row r="51" spans="1:15" s="13" customFormat="1" ht="57" customHeight="1">
      <c r="A51" s="78"/>
      <c r="B51" s="63" t="s">
        <v>206</v>
      </c>
      <c r="C51" s="79" t="s">
        <v>216</v>
      </c>
      <c r="D51" s="64" t="s">
        <v>2838</v>
      </c>
      <c r="E51" s="83">
        <v>45169</v>
      </c>
      <c r="F51" s="83" t="str">
        <f t="shared" ref="F51:F52" ca="1" si="25">IF(ISNUMBER(TODAY()-E51)=FALSE,"VEDI NOTA",IF(E51="","",IF((E51-TODAY())&lt;1,"SCADUTA",IF((E51-TODAY())&lt;31,"MENO DI 30 GIORNI!",""))))</f>
        <v/>
      </c>
      <c r="G51" s="159" t="s">
        <v>36</v>
      </c>
      <c r="H51" s="78"/>
      <c r="I51"/>
      <c r="M51" s="49"/>
      <c r="N51" s="50"/>
      <c r="O51" s="51"/>
    </row>
    <row r="52" spans="1:15" s="13" customFormat="1" ht="57" customHeight="1">
      <c r="A52" s="78"/>
      <c r="B52" s="63" t="s">
        <v>206</v>
      </c>
      <c r="C52" s="79" t="s">
        <v>1764</v>
      </c>
      <c r="D52" s="64" t="s">
        <v>2841</v>
      </c>
      <c r="E52" s="83" t="s">
        <v>61</v>
      </c>
      <c r="F52" s="83" t="str">
        <f t="shared" ca="1" si="25"/>
        <v>VEDI NOTA</v>
      </c>
      <c r="G52" s="159" t="s">
        <v>36</v>
      </c>
      <c r="H52" s="78"/>
      <c r="I52"/>
      <c r="M52" s="49"/>
      <c r="N52" s="50"/>
      <c r="O52" s="51"/>
    </row>
    <row r="53" spans="1:15" s="13" customFormat="1" ht="57" customHeight="1">
      <c r="A53" s="78"/>
      <c r="B53" s="63" t="s">
        <v>206</v>
      </c>
      <c r="C53" s="79" t="s">
        <v>98</v>
      </c>
      <c r="D53" s="64" t="s">
        <v>2842</v>
      </c>
      <c r="E53" s="83" t="s">
        <v>61</v>
      </c>
      <c r="F53" s="83" t="str">
        <f ca="1">IF(ISNUMBER(TODAY()-E53)=FALSE,"VEDI NOTA",IF(E53="","",IF((E53-TODAY())&lt;1,"SCADUTA",IF((E53-TODAY())&lt;31,"MENO DI 30 GIORNI!",""))))</f>
        <v>VEDI NOTA</v>
      </c>
      <c r="G53" s="159" t="s">
        <v>36</v>
      </c>
      <c r="H53" s="78"/>
      <c r="I53"/>
      <c r="M53" s="49"/>
      <c r="N53" s="50"/>
      <c r="O53" s="51"/>
    </row>
    <row r="54" spans="1:15" s="13" customFormat="1" ht="57" customHeight="1">
      <c r="A54" s="78"/>
      <c r="B54" s="63" t="s">
        <v>206</v>
      </c>
      <c r="C54" s="79" t="s">
        <v>216</v>
      </c>
      <c r="D54" s="64" t="s">
        <v>2846</v>
      </c>
      <c r="E54" s="83">
        <v>45176</v>
      </c>
      <c r="F54" s="83" t="str">
        <f t="shared" ref="F54" ca="1" si="26">IF(ISNUMBER(TODAY()-E54)=FALSE,"VEDI NOTA",IF(E54="","",IF((E54-TODAY())&lt;1,"SCADUTA",IF((E54-TODAY())&lt;31,"MENO DI 30 GIORNI!",""))))</f>
        <v/>
      </c>
      <c r="G54" s="159" t="s">
        <v>36</v>
      </c>
      <c r="H54" s="78"/>
      <c r="I54"/>
      <c r="M54" s="49"/>
      <c r="N54" s="50"/>
      <c r="O54" s="51"/>
    </row>
    <row r="55" spans="1:15" s="13" customFormat="1" ht="57" customHeight="1">
      <c r="A55" s="78"/>
      <c r="B55" s="63" t="s">
        <v>206</v>
      </c>
      <c r="C55" s="79" t="s">
        <v>216</v>
      </c>
      <c r="D55" s="64" t="s">
        <v>2847</v>
      </c>
      <c r="E55" s="83">
        <v>45190</v>
      </c>
      <c r="F55" s="83" t="str">
        <f t="shared" ref="F55:F56" ca="1" si="27">IF(ISNUMBER(TODAY()-E55)=FALSE,"VEDI NOTA",IF(E55="","",IF((E55-TODAY())&lt;1,"SCADUTA",IF((E55-TODAY())&lt;31,"MENO DI 30 GIORNI!",""))))</f>
        <v/>
      </c>
      <c r="G55" s="159" t="s">
        <v>36</v>
      </c>
      <c r="H55" s="78"/>
      <c r="I55"/>
      <c r="M55" s="49"/>
      <c r="N55" s="50"/>
      <c r="O55" s="51"/>
    </row>
    <row r="56" spans="1:15" s="13" customFormat="1" ht="57" customHeight="1">
      <c r="A56" s="78"/>
      <c r="B56" s="63" t="s">
        <v>206</v>
      </c>
      <c r="C56" s="79" t="s">
        <v>1764</v>
      </c>
      <c r="D56" s="64" t="s">
        <v>2851</v>
      </c>
      <c r="E56" s="83">
        <v>45182</v>
      </c>
      <c r="F56" s="83" t="str">
        <f t="shared" ca="1" si="27"/>
        <v/>
      </c>
      <c r="G56" s="159" t="s">
        <v>36</v>
      </c>
      <c r="H56" s="78"/>
      <c r="I56"/>
      <c r="M56" s="49"/>
      <c r="N56" s="50"/>
      <c r="O56" s="51"/>
    </row>
    <row r="57" spans="1:15" s="13" customFormat="1" ht="57" customHeight="1">
      <c r="A57" s="78"/>
      <c r="B57" s="63" t="s">
        <v>206</v>
      </c>
      <c r="C57" s="79" t="s">
        <v>216</v>
      </c>
      <c r="D57" s="64" t="s">
        <v>2852</v>
      </c>
      <c r="E57" s="83">
        <v>45170</v>
      </c>
      <c r="F57" s="83" t="str">
        <f t="shared" ref="F57:F58" ca="1" si="28">IF(ISNUMBER(TODAY()-E57)=FALSE,"VEDI NOTA",IF(E57="","",IF((E57-TODAY())&lt;1,"SCADUTA",IF((E57-TODAY())&lt;31,"MENO DI 30 GIORNI!",""))))</f>
        <v/>
      </c>
      <c r="G57" s="159" t="s">
        <v>36</v>
      </c>
      <c r="H57" s="78"/>
      <c r="I57"/>
      <c r="M57" s="49"/>
      <c r="N57" s="50"/>
      <c r="O57" s="51"/>
    </row>
    <row r="58" spans="1:15" s="13" customFormat="1" ht="57" customHeight="1">
      <c r="A58" s="78"/>
      <c r="B58" s="63" t="s">
        <v>206</v>
      </c>
      <c r="C58" s="79" t="s">
        <v>216</v>
      </c>
      <c r="D58" s="64" t="s">
        <v>2856</v>
      </c>
      <c r="E58" s="83">
        <v>45211</v>
      </c>
      <c r="F58" s="83" t="str">
        <f t="shared" ca="1" si="28"/>
        <v/>
      </c>
      <c r="G58" s="159" t="s">
        <v>36</v>
      </c>
      <c r="H58" s="78"/>
      <c r="I58"/>
      <c r="M58" s="49"/>
      <c r="N58" s="50"/>
      <c r="O58" s="51"/>
    </row>
    <row r="59" spans="1:15" s="13" customFormat="1" ht="57" customHeight="1">
      <c r="A59" s="78"/>
      <c r="B59" s="63" t="s">
        <v>206</v>
      </c>
      <c r="C59" s="79" t="s">
        <v>2863</v>
      </c>
      <c r="D59" s="64" t="s">
        <v>2864</v>
      </c>
      <c r="E59" s="83">
        <v>45189</v>
      </c>
      <c r="F59" s="83" t="str">
        <f t="shared" ref="F59" ca="1" si="29">IF(ISNUMBER(TODAY()-E59)=FALSE,"VEDI NOTA",IF(E59="","",IF((E59-TODAY())&lt;1,"SCADUTA",IF((E59-TODAY())&lt;31,"MENO DI 30 GIORNI!",""))))</f>
        <v/>
      </c>
      <c r="G59" s="159" t="s">
        <v>36</v>
      </c>
      <c r="H59" s="78"/>
      <c r="I59"/>
      <c r="M59" s="49"/>
      <c r="N59" s="50"/>
      <c r="O59" s="51"/>
    </row>
    <row r="60" spans="1:15" s="13" customFormat="1" ht="57" customHeight="1">
      <c r="A60" s="78"/>
      <c r="B60" s="63" t="s">
        <v>206</v>
      </c>
      <c r="C60" s="79" t="s">
        <v>347</v>
      </c>
      <c r="D60" s="64" t="s">
        <v>2868</v>
      </c>
      <c r="E60" s="83">
        <v>45252</v>
      </c>
      <c r="F60" s="83" t="str">
        <f t="shared" ref="F60" ca="1" si="30">IF(ISNUMBER(TODAY()-E60)=FALSE,"VEDI NOTA",IF(E60="","",IF((E60-TODAY())&lt;1,"SCADUTA",IF((E60-TODAY())&lt;31,"MENO DI 30 GIORNI!",""))))</f>
        <v/>
      </c>
      <c r="G60" s="159" t="s">
        <v>36</v>
      </c>
      <c r="H60" s="78"/>
      <c r="I60"/>
      <c r="M60" s="49"/>
      <c r="N60" s="50"/>
      <c r="O60" s="51"/>
    </row>
    <row r="61" spans="1:15" s="13" customFormat="1" ht="57" customHeight="1">
      <c r="A61" s="78"/>
      <c r="B61" s="63" t="s">
        <v>206</v>
      </c>
      <c r="C61" s="79" t="s">
        <v>1705</v>
      </c>
      <c r="D61" s="64" t="s">
        <v>2869</v>
      </c>
      <c r="E61" s="83">
        <v>45161</v>
      </c>
      <c r="F61" s="83" t="str">
        <f t="shared" ref="F61" ca="1" si="31">IF(ISNUMBER(TODAY()-E61)=FALSE,"VEDI NOTA",IF(E61="","",IF((E61-TODAY())&lt;1,"SCADUTA",IF((E61-TODAY())&lt;31,"MENO DI 30 GIORNI!",""))))</f>
        <v>MENO DI 30 GIORNI!</v>
      </c>
      <c r="G61" s="159" t="s">
        <v>36</v>
      </c>
      <c r="H61" s="78"/>
      <c r="I61"/>
      <c r="M61" s="49"/>
      <c r="N61" s="50"/>
      <c r="O61" s="51"/>
    </row>
    <row r="62" spans="1:15" s="13" customFormat="1" ht="57" customHeight="1">
      <c r="A62" s="78"/>
      <c r="B62" s="63" t="s">
        <v>206</v>
      </c>
      <c r="C62" s="79" t="s">
        <v>1705</v>
      </c>
      <c r="D62" s="64" t="s">
        <v>2874</v>
      </c>
      <c r="E62" s="83" t="s">
        <v>61</v>
      </c>
      <c r="F62" s="83" t="str">
        <f t="shared" ref="F62" ca="1" si="32">IF(ISNUMBER(TODAY()-E62)=FALSE,"VEDI NOTA",IF(E62="","",IF((E62-TODAY())&lt;1,"SCADUTA",IF((E62-TODAY())&lt;31,"MENO DI 30 GIORNI!",""))))</f>
        <v>VEDI NOTA</v>
      </c>
      <c r="G62" s="159" t="s">
        <v>36</v>
      </c>
      <c r="H62" s="78"/>
      <c r="I62"/>
      <c r="M62" s="49"/>
      <c r="N62" s="50"/>
      <c r="O62" s="51"/>
    </row>
    <row r="63" spans="1:15" s="13" customFormat="1" ht="57" customHeight="1">
      <c r="A63" s="78"/>
      <c r="B63" s="63" t="s">
        <v>206</v>
      </c>
      <c r="C63" s="79" t="s">
        <v>1705</v>
      </c>
      <c r="D63" s="64" t="s">
        <v>2876</v>
      </c>
      <c r="E63" s="83" t="s">
        <v>61</v>
      </c>
      <c r="F63" s="83" t="str">
        <f t="shared" ref="F63" ca="1" si="33">IF(ISNUMBER(TODAY()-E63)=FALSE,"VEDI NOTA",IF(E63="","",IF((E63-TODAY())&lt;1,"SCADUTA",IF((E63-TODAY())&lt;31,"MENO DI 30 GIORNI!",""))))</f>
        <v>VEDI NOTA</v>
      </c>
      <c r="G63" s="159" t="s">
        <v>36</v>
      </c>
      <c r="H63" s="78"/>
      <c r="I63"/>
      <c r="M63" s="49"/>
      <c r="N63" s="50"/>
      <c r="O63" s="51"/>
    </row>
    <row r="64" spans="1:15" s="13" customFormat="1" ht="57" customHeight="1">
      <c r="A64" s="78"/>
      <c r="B64" s="63" t="s">
        <v>206</v>
      </c>
      <c r="C64" s="79" t="s">
        <v>1705</v>
      </c>
      <c r="D64" s="64" t="s">
        <v>2878</v>
      </c>
      <c r="E64" s="83">
        <v>45198</v>
      </c>
      <c r="F64" s="83"/>
      <c r="G64" s="159" t="s">
        <v>36</v>
      </c>
      <c r="H64" s="78"/>
      <c r="I64"/>
      <c r="M64" s="49"/>
      <c r="N64" s="50"/>
      <c r="O64" s="51"/>
    </row>
    <row r="65" spans="1:15" s="13" customFormat="1" ht="57" customHeight="1">
      <c r="A65" s="78"/>
      <c r="B65" s="63" t="s">
        <v>206</v>
      </c>
      <c r="C65" s="79" t="s">
        <v>1705</v>
      </c>
      <c r="D65" s="64" t="s">
        <v>2879</v>
      </c>
      <c r="E65" s="83">
        <v>45253</v>
      </c>
      <c r="F65" s="83"/>
      <c r="G65" s="159" t="s">
        <v>36</v>
      </c>
      <c r="H65" s="78"/>
      <c r="I65"/>
      <c r="M65" s="49"/>
      <c r="N65" s="50"/>
      <c r="O65" s="51"/>
    </row>
    <row r="66" spans="1:15" s="13" customFormat="1" ht="57" customHeight="1">
      <c r="A66" s="78"/>
      <c r="B66" s="63" t="s">
        <v>206</v>
      </c>
      <c r="C66" s="79" t="s">
        <v>1705</v>
      </c>
      <c r="D66" s="64" t="s">
        <v>2880</v>
      </c>
      <c r="E66" s="83">
        <v>45253</v>
      </c>
      <c r="F66" s="83"/>
      <c r="G66" s="159" t="s">
        <v>36</v>
      </c>
      <c r="H66" s="78"/>
      <c r="I66"/>
      <c r="M66" s="49"/>
      <c r="N66" s="50"/>
      <c r="O66" s="51"/>
    </row>
    <row r="67" spans="1:15" s="13" customFormat="1" ht="57" customHeight="1">
      <c r="A67" s="78"/>
      <c r="B67" s="63" t="s">
        <v>206</v>
      </c>
      <c r="C67" s="79" t="s">
        <v>1705</v>
      </c>
      <c r="D67" s="64" t="s">
        <v>2881</v>
      </c>
      <c r="E67" s="83">
        <v>45253</v>
      </c>
      <c r="F67" s="83"/>
      <c r="G67" s="159" t="s">
        <v>36</v>
      </c>
      <c r="H67" s="78"/>
      <c r="I67"/>
      <c r="M67" s="49"/>
      <c r="N67" s="50"/>
      <c r="O67" s="51"/>
    </row>
    <row r="68" spans="1:15" s="13" customFormat="1" ht="57" customHeight="1">
      <c r="A68" s="78"/>
      <c r="B68" s="63" t="s">
        <v>206</v>
      </c>
      <c r="C68" s="79" t="s">
        <v>1705</v>
      </c>
      <c r="D68" s="64" t="s">
        <v>2882</v>
      </c>
      <c r="E68" s="83">
        <v>45253</v>
      </c>
      <c r="F68" s="83"/>
      <c r="G68" s="159" t="s">
        <v>36</v>
      </c>
      <c r="H68" s="78"/>
      <c r="I68"/>
      <c r="M68" s="49"/>
      <c r="N68" s="50"/>
      <c r="O68" s="51"/>
    </row>
    <row r="69" spans="1:15" s="13" customFormat="1" ht="57" customHeight="1">
      <c r="A69" s="78"/>
      <c r="B69" s="63" t="s">
        <v>206</v>
      </c>
      <c r="C69" s="79" t="s">
        <v>1705</v>
      </c>
      <c r="D69" s="64" t="s">
        <v>2883</v>
      </c>
      <c r="E69" s="83">
        <v>45253</v>
      </c>
      <c r="F69" s="83"/>
      <c r="G69" s="159" t="s">
        <v>36</v>
      </c>
      <c r="H69" s="78"/>
      <c r="I69"/>
      <c r="M69" s="49"/>
      <c r="N69" s="50"/>
      <c r="O69" s="51"/>
    </row>
    <row r="70" spans="1:15" s="13" customFormat="1" ht="57" customHeight="1">
      <c r="A70" s="78"/>
      <c r="B70" s="63" t="s">
        <v>206</v>
      </c>
      <c r="C70" s="79" t="s">
        <v>1705</v>
      </c>
      <c r="D70" s="64" t="s">
        <v>2884</v>
      </c>
      <c r="E70" s="83">
        <v>45253</v>
      </c>
      <c r="F70" s="83"/>
      <c r="G70" s="159" t="s">
        <v>36</v>
      </c>
      <c r="H70" s="78"/>
      <c r="I70"/>
      <c r="M70" s="49"/>
      <c r="N70" s="50"/>
      <c r="O70" s="51"/>
    </row>
    <row r="71" spans="1:15" s="13" customFormat="1" ht="57" customHeight="1">
      <c r="A71" s="78"/>
      <c r="B71" s="63" t="s">
        <v>206</v>
      </c>
      <c r="C71" s="79" t="s">
        <v>1705</v>
      </c>
      <c r="D71" s="64" t="s">
        <v>2885</v>
      </c>
      <c r="E71" s="83">
        <v>45175</v>
      </c>
      <c r="F71" s="83"/>
      <c r="G71" s="159" t="s">
        <v>36</v>
      </c>
      <c r="H71" s="78"/>
      <c r="I71"/>
      <c r="M71" s="49"/>
      <c r="N71" s="50"/>
      <c r="O71" s="51"/>
    </row>
    <row r="72" spans="1:15" s="13" customFormat="1" ht="57" customHeight="1">
      <c r="A72" s="78"/>
      <c r="B72" s="63" t="s">
        <v>206</v>
      </c>
      <c r="C72" s="79" t="s">
        <v>98</v>
      </c>
      <c r="D72" s="64" t="s">
        <v>2889</v>
      </c>
      <c r="E72" s="83">
        <v>45173</v>
      </c>
      <c r="F72" s="83"/>
      <c r="G72" s="159" t="s">
        <v>36</v>
      </c>
      <c r="H72" s="78"/>
      <c r="I72"/>
      <c r="M72" s="49"/>
      <c r="N72" s="50"/>
      <c r="O72" s="51"/>
    </row>
    <row r="73" spans="1:15" s="13" customFormat="1" ht="57" customHeight="1">
      <c r="A73" s="78"/>
      <c r="B73" s="63" t="s">
        <v>206</v>
      </c>
      <c r="C73" s="79" t="s">
        <v>98</v>
      </c>
      <c r="D73" s="64" t="s">
        <v>2890</v>
      </c>
      <c r="E73" s="83">
        <v>45203</v>
      </c>
      <c r="F73" s="83"/>
      <c r="G73" s="159" t="s">
        <v>36</v>
      </c>
      <c r="H73" s="78"/>
      <c r="I73"/>
      <c r="M73" s="49"/>
      <c r="N73" s="50"/>
      <c r="O73" s="51"/>
    </row>
    <row r="74" spans="1:15" s="13" customFormat="1" ht="57" customHeight="1">
      <c r="A74" s="78"/>
      <c r="B74" s="63" t="s">
        <v>206</v>
      </c>
      <c r="C74" s="79" t="s">
        <v>98</v>
      </c>
      <c r="D74" s="64" t="s">
        <v>2893</v>
      </c>
      <c r="E74" s="83">
        <v>45199</v>
      </c>
      <c r="F74" s="83"/>
      <c r="G74" s="159" t="s">
        <v>36</v>
      </c>
      <c r="H74" s="78"/>
      <c r="I74"/>
      <c r="M74" s="49"/>
      <c r="N74" s="50"/>
      <c r="O74" s="51"/>
    </row>
    <row r="75" spans="1:15" s="13" customFormat="1" ht="57" customHeight="1">
      <c r="A75" s="78"/>
      <c r="B75" s="63" t="s">
        <v>206</v>
      </c>
      <c r="C75" s="79" t="s">
        <v>1705</v>
      </c>
      <c r="D75" s="64" t="s">
        <v>2898</v>
      </c>
      <c r="E75" s="83">
        <v>45197</v>
      </c>
      <c r="F75" s="83"/>
      <c r="G75" s="159" t="s">
        <v>36</v>
      </c>
      <c r="H75" s="78"/>
      <c r="I75"/>
      <c r="M75" s="49"/>
      <c r="N75" s="50"/>
      <c r="O75" s="51"/>
    </row>
    <row r="76" spans="1:15" s="13" customFormat="1" ht="57" customHeight="1">
      <c r="A76" s="78"/>
      <c r="B76" s="63" t="s">
        <v>206</v>
      </c>
      <c r="C76" s="79" t="s">
        <v>1705</v>
      </c>
      <c r="D76" s="64" t="s">
        <v>2910</v>
      </c>
      <c r="E76" s="83">
        <v>45183</v>
      </c>
      <c r="F76" s="83"/>
      <c r="G76" s="159" t="s">
        <v>36</v>
      </c>
      <c r="H76" s="78"/>
      <c r="I76"/>
      <c r="M76" s="49"/>
      <c r="N76" s="50"/>
      <c r="O76" s="51"/>
    </row>
    <row r="77" spans="1:15" s="13" customFormat="1" ht="57" customHeight="1">
      <c r="A77" s="78"/>
      <c r="B77" s="63" t="s">
        <v>206</v>
      </c>
      <c r="C77" s="79" t="s">
        <v>1705</v>
      </c>
      <c r="D77" s="64" t="s">
        <v>2911</v>
      </c>
      <c r="E77" s="83">
        <v>45238</v>
      </c>
      <c r="F77" s="83"/>
      <c r="G77" s="159" t="s">
        <v>36</v>
      </c>
      <c r="H77" s="78"/>
      <c r="I77"/>
      <c r="M77" s="49"/>
      <c r="N77" s="50"/>
      <c r="O77" s="51"/>
    </row>
    <row r="78" spans="1:15" s="13" customFormat="1" ht="57" customHeight="1">
      <c r="A78" s="78" t="s">
        <v>174</v>
      </c>
      <c r="B78" s="63" t="s">
        <v>206</v>
      </c>
      <c r="C78" s="79" t="s">
        <v>1705</v>
      </c>
      <c r="D78" s="64" t="s">
        <v>2913</v>
      </c>
      <c r="E78" s="83">
        <v>45189</v>
      </c>
      <c r="F78" s="83"/>
      <c r="G78" s="159" t="s">
        <v>36</v>
      </c>
      <c r="H78" s="78"/>
      <c r="I78"/>
      <c r="M78" s="49"/>
      <c r="N78" s="50"/>
      <c r="O78" s="51"/>
    </row>
    <row r="79" spans="1:15" s="13" customFormat="1" ht="57" customHeight="1">
      <c r="A79" s="78" t="s">
        <v>174</v>
      </c>
      <c r="B79" s="63" t="s">
        <v>206</v>
      </c>
      <c r="C79" s="79" t="s">
        <v>1705</v>
      </c>
      <c r="D79" s="64" t="s">
        <v>2914</v>
      </c>
      <c r="E79" s="83">
        <v>45199</v>
      </c>
      <c r="F79" s="83"/>
      <c r="G79" s="159" t="s">
        <v>36</v>
      </c>
      <c r="H79" s="78"/>
      <c r="I79"/>
      <c r="M79" s="49"/>
      <c r="N79" s="50"/>
      <c r="O79" s="51"/>
    </row>
    <row r="80" spans="1:15" s="13" customFormat="1" ht="57" customHeight="1">
      <c r="A80" s="78" t="s">
        <v>174</v>
      </c>
      <c r="B80" s="63" t="s">
        <v>206</v>
      </c>
      <c r="C80" s="79" t="s">
        <v>1705</v>
      </c>
      <c r="D80" s="64" t="s">
        <v>2918</v>
      </c>
      <c r="E80" s="83">
        <v>45198</v>
      </c>
      <c r="F80" s="83"/>
      <c r="G80" s="159" t="s">
        <v>36</v>
      </c>
      <c r="H80" s="78"/>
      <c r="I80"/>
      <c r="M80" s="49"/>
      <c r="N80" s="50"/>
      <c r="O80" s="51"/>
    </row>
    <row r="81" spans="1:15" s="13" customFormat="1" ht="57" customHeight="1">
      <c r="A81" s="78" t="s">
        <v>174</v>
      </c>
      <c r="B81" s="63" t="s">
        <v>206</v>
      </c>
      <c r="C81" s="79" t="s">
        <v>1705</v>
      </c>
      <c r="D81" s="64" t="s">
        <v>2919</v>
      </c>
      <c r="E81" s="83">
        <v>45215</v>
      </c>
      <c r="F81" s="83"/>
      <c r="G81" s="159" t="s">
        <v>36</v>
      </c>
      <c r="H81" s="78"/>
      <c r="I81"/>
      <c r="M81" s="49"/>
      <c r="N81" s="50"/>
      <c r="O81" s="51"/>
    </row>
    <row r="82" spans="1:15" ht="42" customHeight="1" thickBot="1">
      <c r="A82" s="9"/>
      <c r="B82" s="9"/>
      <c r="G82" s="9"/>
    </row>
    <row r="83" spans="1:15" ht="33" customHeight="1" thickBot="1">
      <c r="A83" s="9"/>
      <c r="B83" s="120" t="s">
        <v>26</v>
      </c>
      <c r="C83" s="120" t="s">
        <v>39</v>
      </c>
      <c r="D83" s="120" t="s">
        <v>40</v>
      </c>
      <c r="G83" s="9"/>
      <c r="H83" s="30"/>
    </row>
    <row r="84" spans="1:15" ht="42" customHeight="1">
      <c r="A84" s="9"/>
      <c r="B84" s="78"/>
      <c r="C84" s="119" t="s">
        <v>62</v>
      </c>
      <c r="D84" s="64" t="s">
        <v>2912</v>
      </c>
      <c r="G84" s="9"/>
      <c r="H84" s="30"/>
    </row>
    <row r="85" spans="1:15" ht="42" customHeight="1">
      <c r="A85" s="9"/>
      <c r="B85" s="78"/>
      <c r="C85" s="119" t="s">
        <v>62</v>
      </c>
      <c r="D85" s="64" t="s">
        <v>2909</v>
      </c>
      <c r="G85" s="9"/>
      <c r="H85" s="30"/>
    </row>
    <row r="86" spans="1:15" ht="42" customHeight="1">
      <c r="A86" s="9"/>
      <c r="B86" s="78"/>
      <c r="C86" s="119" t="s">
        <v>62</v>
      </c>
      <c r="D86" s="64" t="s">
        <v>2902</v>
      </c>
      <c r="G86" s="9"/>
      <c r="H86" s="30"/>
    </row>
    <row r="87" spans="1:15" ht="42" customHeight="1">
      <c r="A87" s="9"/>
      <c r="B87" s="78"/>
      <c r="C87" s="119" t="s">
        <v>62</v>
      </c>
      <c r="D87" s="64" t="s">
        <v>2901</v>
      </c>
      <c r="G87" s="9"/>
      <c r="H87" s="30"/>
    </row>
    <row r="88" spans="1:15" ht="42" customHeight="1">
      <c r="A88" s="9"/>
      <c r="B88" s="78"/>
      <c r="C88" s="119" t="s">
        <v>62</v>
      </c>
      <c r="D88" s="64" t="s">
        <v>2900</v>
      </c>
      <c r="G88" s="9"/>
      <c r="H88" s="30"/>
    </row>
    <row r="89" spans="1:15" ht="42" customHeight="1">
      <c r="A89" s="9"/>
      <c r="B89" s="78"/>
      <c r="C89" s="119" t="s">
        <v>62</v>
      </c>
      <c r="D89" s="64" t="s">
        <v>2887</v>
      </c>
      <c r="G89" s="9"/>
      <c r="H89" s="30"/>
    </row>
    <row r="90" spans="1:15" ht="42" customHeight="1">
      <c r="A90" s="9"/>
      <c r="B90" s="78"/>
      <c r="C90" s="119" t="s">
        <v>62</v>
      </c>
      <c r="D90" s="64" t="s">
        <v>2877</v>
      </c>
      <c r="G90" s="9"/>
      <c r="H90" s="30"/>
    </row>
    <row r="91" spans="1:15" ht="42" customHeight="1">
      <c r="A91" s="9"/>
      <c r="B91" s="78"/>
      <c r="C91" s="119" t="s">
        <v>62</v>
      </c>
      <c r="D91" s="64" t="s">
        <v>2872</v>
      </c>
      <c r="G91" s="9"/>
      <c r="H91" s="30"/>
    </row>
    <row r="92" spans="1:15" ht="42" customHeight="1">
      <c r="A92" s="9"/>
      <c r="B92" s="78"/>
      <c r="C92" s="119" t="s">
        <v>62</v>
      </c>
      <c r="D92" s="64" t="s">
        <v>2871</v>
      </c>
      <c r="G92" s="9"/>
      <c r="H92" s="30"/>
    </row>
    <row r="93" spans="1:15" ht="42" customHeight="1">
      <c r="A93" s="9"/>
      <c r="B93" s="78"/>
      <c r="C93" s="119" t="s">
        <v>62</v>
      </c>
      <c r="D93" s="64" t="s">
        <v>2830</v>
      </c>
      <c r="G93" s="9"/>
      <c r="H93" s="30"/>
    </row>
    <row r="94" spans="1:15" ht="42" customHeight="1">
      <c r="A94" s="9"/>
      <c r="B94" s="78"/>
      <c r="C94" s="119" t="s">
        <v>62</v>
      </c>
      <c r="D94" s="64" t="s">
        <v>2807</v>
      </c>
      <c r="G94" s="9"/>
      <c r="H94" s="30"/>
    </row>
    <row r="95" spans="1:15" ht="42" customHeight="1">
      <c r="A95" s="9"/>
      <c r="B95" s="78"/>
      <c r="C95" s="119" t="s">
        <v>62</v>
      </c>
      <c r="D95" s="64" t="s">
        <v>2791</v>
      </c>
      <c r="G95" s="9"/>
      <c r="H95" s="30"/>
    </row>
    <row r="96" spans="1:15" ht="42" customHeight="1">
      <c r="A96" s="9"/>
      <c r="B96" s="78"/>
      <c r="C96" s="119" t="s">
        <v>62</v>
      </c>
      <c r="D96" s="64" t="s">
        <v>2673</v>
      </c>
      <c r="G96" s="9"/>
      <c r="H96" s="30"/>
    </row>
    <row r="97" spans="1:8" ht="33" customHeight="1">
      <c r="A97" s="9"/>
      <c r="B97" s="78"/>
      <c r="C97" s="119" t="s">
        <v>62</v>
      </c>
      <c r="D97" s="64" t="s">
        <v>256</v>
      </c>
      <c r="G97" s="9"/>
      <c r="H97" s="30"/>
    </row>
    <row r="98" spans="1:8" ht="31.5" customHeight="1">
      <c r="A98" s="9"/>
      <c r="B98" s="78"/>
      <c r="C98" s="119" t="s">
        <v>62</v>
      </c>
      <c r="D98" s="64" t="s">
        <v>257</v>
      </c>
      <c r="G98" s="9"/>
      <c r="H98" s="30"/>
    </row>
    <row r="99" spans="1:8" ht="30" customHeight="1" thickBot="1">
      <c r="A99" s="9"/>
      <c r="G99" s="9"/>
    </row>
    <row r="100" spans="1:8" ht="40.5" customHeight="1" thickBot="1">
      <c r="A100" s="9"/>
      <c r="B100" s="74" t="s">
        <v>41</v>
      </c>
      <c r="C100" s="209" t="s">
        <v>56</v>
      </c>
      <c r="D100" s="210"/>
      <c r="G100" s="9"/>
    </row>
    <row r="101" spans="1:8" ht="42" customHeight="1" thickBot="1">
      <c r="A101" s="9"/>
      <c r="B101" s="76" t="s">
        <v>49</v>
      </c>
      <c r="C101" s="202" t="s">
        <v>258</v>
      </c>
      <c r="D101" s="203"/>
      <c r="G101" s="9"/>
    </row>
    <row r="102" spans="1:8" ht="42" customHeight="1" thickBot="1">
      <c r="A102" s="9"/>
      <c r="B102" s="76" t="s">
        <v>47</v>
      </c>
      <c r="C102" s="202" t="s">
        <v>259</v>
      </c>
      <c r="D102" s="203"/>
      <c r="G102" s="9"/>
    </row>
    <row r="103" spans="1:8" ht="42" customHeight="1" thickBot="1">
      <c r="A103" s="9"/>
      <c r="B103" s="76" t="s">
        <v>51</v>
      </c>
      <c r="C103" s="202" t="s">
        <v>260</v>
      </c>
      <c r="D103" s="203"/>
      <c r="G103" s="9"/>
    </row>
    <row r="104" spans="1:8" ht="70.5" customHeight="1" thickBot="1">
      <c r="A104" s="9"/>
      <c r="B104" s="76" t="s">
        <v>261</v>
      </c>
      <c r="C104" s="202" t="s">
        <v>52</v>
      </c>
      <c r="D104" s="203"/>
      <c r="G104" s="9"/>
    </row>
    <row r="105" spans="1:8" ht="42" customHeight="1" thickBot="1">
      <c r="A105" s="9"/>
      <c r="B105" s="128" t="s">
        <v>262</v>
      </c>
      <c r="C105" s="202" t="s">
        <v>263</v>
      </c>
      <c r="D105" s="203"/>
      <c r="G105" s="9"/>
    </row>
    <row r="106" spans="1:8" ht="64.5" customHeight="1" thickBot="1">
      <c r="A106" s="9"/>
      <c r="B106" s="76" t="s">
        <v>264</v>
      </c>
      <c r="C106" s="202" t="s">
        <v>265</v>
      </c>
      <c r="D106" s="203"/>
      <c r="G106" s="9"/>
    </row>
    <row r="107" spans="1:8" ht="42" customHeight="1" thickBot="1">
      <c r="A107" s="9"/>
      <c r="B107" s="76" t="s">
        <v>94</v>
      </c>
      <c r="C107" s="202" t="s">
        <v>266</v>
      </c>
      <c r="D107" s="203"/>
      <c r="G107" s="9"/>
    </row>
    <row r="108" spans="1:8" ht="42" customHeight="1" thickBot="1">
      <c r="A108" s="9"/>
      <c r="B108" s="117"/>
      <c r="C108" s="202" t="s">
        <v>268</v>
      </c>
      <c r="D108" s="203"/>
      <c r="G108" s="9"/>
    </row>
    <row r="109" spans="1:8" ht="63.75" customHeight="1" thickBot="1">
      <c r="A109" s="9"/>
      <c r="B109" s="76" t="s">
        <v>269</v>
      </c>
      <c r="C109" s="202" t="s">
        <v>270</v>
      </c>
      <c r="D109" s="203"/>
      <c r="G109" s="9"/>
    </row>
    <row r="110" spans="1:8" ht="42" customHeight="1" thickBot="1">
      <c r="A110" s="9"/>
      <c r="B110" s="172" t="s">
        <v>271</v>
      </c>
      <c r="G110" s="9"/>
    </row>
    <row r="111" spans="1:8" ht="42" customHeight="1">
      <c r="A111" s="9"/>
      <c r="B111" s="9"/>
      <c r="G111" s="9"/>
    </row>
    <row r="112" spans="1:8" ht="60.75" customHeight="1" thickBot="1">
      <c r="A112" s="9"/>
      <c r="B112" s="9"/>
      <c r="G112" s="9"/>
    </row>
    <row r="113" spans="1:8" ht="42" customHeight="1" thickBot="1">
      <c r="A113" s="18"/>
      <c r="B113" s="9"/>
      <c r="G113" s="9"/>
      <c r="H113" s="3"/>
    </row>
    <row r="114" spans="1:8" ht="42" customHeight="1">
      <c r="A114" s="9"/>
      <c r="B114" s="9"/>
      <c r="G114" s="9"/>
    </row>
    <row r="115" spans="1:8" ht="42" customHeight="1">
      <c r="A115" s="9"/>
      <c r="B115" s="9"/>
      <c r="G115" s="9"/>
    </row>
    <row r="116" spans="1:8" ht="42" customHeight="1">
      <c r="A116" s="9"/>
      <c r="B116" s="9"/>
      <c r="G116" s="9"/>
    </row>
    <row r="117" spans="1:8" ht="42" customHeight="1">
      <c r="A117" s="9"/>
      <c r="B117" s="9"/>
      <c r="G117" s="9"/>
    </row>
    <row r="118" spans="1:8" ht="42" customHeight="1">
      <c r="A118" s="9"/>
      <c r="B118" s="9"/>
      <c r="G118" s="9"/>
    </row>
    <row r="119" spans="1:8" ht="42" customHeight="1">
      <c r="A119" s="9"/>
      <c r="B119" s="9"/>
      <c r="G119" s="9"/>
    </row>
    <row r="120" spans="1:8" ht="42" customHeight="1">
      <c r="A120" s="9"/>
      <c r="B120" s="9"/>
      <c r="G120" s="9"/>
    </row>
    <row r="121" spans="1:8" ht="42" customHeight="1">
      <c r="A121" s="9"/>
      <c r="B121" s="9"/>
      <c r="G121" s="9"/>
    </row>
    <row r="122" spans="1:8" ht="42" customHeight="1">
      <c r="A122" s="9"/>
      <c r="B122" s="9"/>
      <c r="G122" s="9"/>
    </row>
    <row r="123" spans="1:8" ht="51.75" customHeight="1">
      <c r="A123" s="9"/>
      <c r="B123" s="9"/>
      <c r="G123" s="9"/>
    </row>
    <row r="124" spans="1:8" ht="42" customHeight="1">
      <c r="A124" s="9"/>
      <c r="B124" s="9"/>
      <c r="G124" s="9"/>
    </row>
    <row r="125" spans="1:8" ht="42" customHeight="1">
      <c r="A125" s="9"/>
      <c r="B125" s="9"/>
      <c r="G125" s="9"/>
    </row>
    <row r="126" spans="1:8" ht="42" customHeight="1">
      <c r="A126" s="9"/>
      <c r="B126" s="9"/>
      <c r="G126" s="9"/>
    </row>
    <row r="127" spans="1:8" ht="42" customHeight="1">
      <c r="A127" s="9"/>
      <c r="B127" s="9"/>
      <c r="G127" s="9"/>
    </row>
    <row r="128" spans="1:8" ht="42" customHeight="1">
      <c r="A128" s="9"/>
      <c r="B128" s="9"/>
      <c r="G128" s="9"/>
    </row>
    <row r="129" spans="1:7" ht="42" customHeight="1">
      <c r="A129" s="9"/>
      <c r="B129" s="9"/>
      <c r="G129" s="9"/>
    </row>
    <row r="130" spans="1:7" ht="42" customHeight="1">
      <c r="A130" s="9"/>
      <c r="B130" s="9"/>
      <c r="G130" s="9"/>
    </row>
    <row r="131" spans="1:7" ht="42" customHeight="1">
      <c r="A131" s="9"/>
      <c r="B131" s="9"/>
      <c r="G131" s="9"/>
    </row>
    <row r="132" spans="1:7" ht="42" customHeight="1">
      <c r="A132" s="9"/>
      <c r="B132" s="9"/>
      <c r="G132" s="9"/>
    </row>
    <row r="133" spans="1:7" ht="51" customHeight="1">
      <c r="A133" s="9"/>
      <c r="B133" s="9"/>
      <c r="G133" s="9"/>
    </row>
    <row r="134" spans="1:7" ht="51" customHeight="1">
      <c r="A134" s="9"/>
      <c r="B134" s="9"/>
      <c r="G134" s="9"/>
    </row>
    <row r="135" spans="1:7" ht="51" customHeight="1">
      <c r="A135" s="9"/>
      <c r="B135" s="9"/>
      <c r="G135" s="9"/>
    </row>
    <row r="136" spans="1:7" ht="51" customHeight="1">
      <c r="A136" s="9"/>
      <c r="B136" s="9"/>
    </row>
    <row r="137" spans="1:7" ht="51" customHeight="1">
      <c r="A137" s="9"/>
      <c r="B137" s="9"/>
    </row>
    <row r="138" spans="1:7" ht="51" customHeight="1">
      <c r="A138" s="9"/>
      <c r="B138" s="9"/>
    </row>
    <row r="139" spans="1:7" ht="39" customHeight="1">
      <c r="A139" s="9"/>
      <c r="B139" s="9"/>
    </row>
    <row r="140" spans="1:7" ht="52.5" customHeight="1">
      <c r="A140" s="9"/>
      <c r="B140" s="9"/>
    </row>
    <row r="141" spans="1:7" ht="30.75" customHeight="1">
      <c r="B141" s="9"/>
    </row>
    <row r="142" spans="1:7" ht="43.5" customHeight="1">
      <c r="B142" s="9"/>
    </row>
    <row r="143" spans="1:7" ht="30.75" customHeight="1">
      <c r="B143" s="9"/>
    </row>
    <row r="144" spans="1:7" ht="39" customHeight="1">
      <c r="B144" s="9"/>
    </row>
    <row r="145" spans="2:2" ht="39" customHeight="1">
      <c r="B145" s="9"/>
    </row>
    <row r="146" spans="2:2" ht="39" customHeight="1">
      <c r="B146" s="9"/>
    </row>
    <row r="147" spans="2:2" ht="39" customHeight="1">
      <c r="B147" s="9"/>
    </row>
    <row r="148" spans="2:2" ht="48" customHeight="1">
      <c r="B148" s="9"/>
    </row>
    <row r="149" spans="2:2" ht="37.5" customHeight="1">
      <c r="B149" s="9"/>
    </row>
    <row r="150" spans="2:2" ht="38.25" customHeight="1">
      <c r="B150" s="9"/>
    </row>
    <row r="151" spans="2:2" ht="29.25" customHeight="1">
      <c r="B151" s="9"/>
    </row>
    <row r="152" spans="2:2" ht="26.25" customHeight="1">
      <c r="B152" s="9"/>
    </row>
    <row r="153" spans="2:2" ht="24" customHeight="1">
      <c r="B153" s="9"/>
    </row>
    <row r="154" spans="2:2" ht="45" customHeight="1">
      <c r="B154" s="9"/>
    </row>
    <row r="155" spans="2:2" ht="32.25" customHeight="1">
      <c r="B155" s="9"/>
    </row>
    <row r="156" spans="2:2" ht="33" customHeight="1">
      <c r="B156" s="9"/>
    </row>
    <row r="157" spans="2:2" ht="30" customHeight="1">
      <c r="B157" s="9"/>
    </row>
    <row r="158" spans="2:2" ht="30.75" customHeight="1">
      <c r="B158" s="9"/>
    </row>
    <row r="159" spans="2:2" ht="33" customHeight="1">
      <c r="B159" s="9"/>
    </row>
    <row r="160" spans="2:2" ht="44.25" customHeight="1">
      <c r="B160" s="9"/>
    </row>
    <row r="161" spans="2:2" ht="12.75" customHeight="1">
      <c r="B161" s="9"/>
    </row>
    <row r="162" spans="2:2" ht="54.75" customHeight="1">
      <c r="B162" s="9"/>
    </row>
    <row r="163" spans="2:2" ht="60.75" customHeight="1">
      <c r="B163" s="9"/>
    </row>
    <row r="164" spans="2:2" ht="69" customHeight="1">
      <c r="B164" s="9"/>
    </row>
    <row r="165" spans="2:2" ht="44.25" customHeight="1">
      <c r="B165" s="9"/>
    </row>
    <row r="166" spans="2:2" ht="42.75" customHeight="1">
      <c r="B166" s="9"/>
    </row>
    <row r="167" spans="2:2" ht="30" customHeight="1">
      <c r="B167" s="9"/>
    </row>
    <row r="168" spans="2:2" ht="33" customHeight="1">
      <c r="B168" s="9"/>
    </row>
    <row r="169" spans="2:2" ht="45.75" customHeight="1">
      <c r="B169" s="9"/>
    </row>
    <row r="170" spans="2:2" ht="46.5" customHeight="1"/>
    <row r="171" spans="2:2" ht="49.5" customHeight="1"/>
    <row r="172" spans="2:2" ht="44.25" customHeight="1"/>
    <row r="173" spans="2:2" ht="30" customHeight="1"/>
    <row r="174" spans="2:2" ht="35.25" customHeight="1"/>
    <row r="175" spans="2:2" ht="36.75" customHeight="1"/>
    <row r="176" spans="2:2" ht="34.5" customHeight="1"/>
    <row r="177" ht="42.75" customHeight="1"/>
    <row r="178" ht="45" customHeight="1"/>
    <row r="179" ht="64.5" customHeight="1"/>
    <row r="180" ht="64.5" customHeight="1"/>
    <row r="181" ht="64.5" customHeight="1"/>
    <row r="182" ht="64.5" customHeight="1"/>
    <row r="183" ht="64.5" customHeight="1"/>
    <row r="184" ht="64.5" customHeight="1"/>
    <row r="185" ht="64.5" customHeight="1"/>
    <row r="186" ht="64.5" customHeight="1"/>
    <row r="187" ht="64.5" customHeight="1"/>
    <row r="188" ht="64.5" customHeight="1"/>
    <row r="189" ht="64.5" customHeight="1"/>
    <row r="190" ht="64.5" customHeight="1"/>
    <row r="191" ht="64.5" customHeight="1"/>
    <row r="192" ht="64.5" customHeight="1"/>
    <row r="193" ht="64.5" customHeight="1"/>
    <row r="194" ht="41.25" customHeight="1"/>
    <row r="195" ht="64.5" customHeight="1"/>
    <row r="196" ht="57.75" customHeight="1"/>
    <row r="197" ht="41.25" customHeight="1"/>
    <row r="198" ht="41.25" customHeight="1"/>
    <row r="199" ht="41.25" customHeight="1"/>
    <row r="200" ht="41.25" customHeight="1"/>
    <row r="201" ht="41.25" customHeight="1"/>
    <row r="202" ht="41.25" customHeight="1"/>
    <row r="203" ht="41.25" customHeight="1"/>
    <row r="204" ht="41.25" customHeight="1"/>
    <row r="205" ht="41.25" customHeight="1"/>
    <row r="206" ht="41.25" customHeight="1"/>
    <row r="207" ht="41.25" customHeight="1"/>
    <row r="208" ht="41.25" customHeight="1"/>
    <row r="209" spans="8:8" ht="41.25" customHeight="1"/>
    <row r="210" spans="8:8" ht="41.25" customHeight="1"/>
    <row r="211" spans="8:8" ht="41.25" customHeight="1">
      <c r="H211" s="8"/>
    </row>
    <row r="212" spans="8:8" ht="53.25" customHeight="1">
      <c r="H212" s="8"/>
    </row>
    <row r="213" spans="8:8" ht="53.25" customHeight="1">
      <c r="H213" s="8"/>
    </row>
    <row r="214" spans="8:8" ht="53.25" customHeight="1">
      <c r="H214" s="8"/>
    </row>
    <row r="215" spans="8:8" ht="53.25" customHeight="1"/>
    <row r="220" spans="8:8">
      <c r="H220" s="8"/>
    </row>
    <row r="221" spans="8:8" ht="70.5" customHeight="1">
      <c r="H221" s="8"/>
    </row>
    <row r="222" spans="8:8" ht="51.75" customHeight="1">
      <c r="H222" s="8"/>
    </row>
    <row r="223" spans="8:8" ht="48.75" customHeight="1">
      <c r="H223" s="8"/>
    </row>
    <row r="224" spans="8:8">
      <c r="H224" s="8"/>
    </row>
    <row r="225" spans="7:8">
      <c r="H225" s="8"/>
    </row>
    <row r="226" spans="7:8">
      <c r="H226" s="8"/>
    </row>
    <row r="227" spans="7:8">
      <c r="H227" s="8"/>
    </row>
    <row r="228" spans="7:8">
      <c r="H228" s="8"/>
    </row>
    <row r="238" spans="7:8">
      <c r="G238"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100:D100"/>
    <mergeCell ref="C103:D103"/>
    <mergeCell ref="C104:D104"/>
    <mergeCell ref="C102:D102"/>
    <mergeCell ref="C101:D101"/>
    <mergeCell ref="C107:D107"/>
    <mergeCell ref="C108:D108"/>
    <mergeCell ref="C109:D109"/>
    <mergeCell ref="C105:D105"/>
    <mergeCell ref="C106:D106"/>
  </mergeCells>
  <phoneticPr fontId="0" type="noConversion"/>
  <conditionalFormatting sqref="F6:F82">
    <cfRule type="cellIs" dxfId="33" priority="1" operator="equal">
      <formula>"VEDI NOTA"</formula>
    </cfRule>
    <cfRule type="cellIs" dxfId="32" priority="2" operator="equal">
      <formula>"SCADUTA"</formula>
    </cfRule>
    <cfRule type="cellIs" dxfId="31" priority="3" operator="equal">
      <formula>"MENO DI 30 GIORNI!"</formula>
    </cfRule>
  </conditionalFormatting>
  <conditionalFormatting sqref="H6:H10 A6:A82 H12:H82 B84:B98">
    <cfRule type="cellIs" dxfId="30" priority="4" operator="equal">
      <formula>"!"</formula>
    </cfRule>
  </conditionalFormatting>
  <hyperlinks>
    <hyperlink ref="B101" r:id="rId2" xr:uid="{D5B77391-C672-4B32-BC99-8F47B00817AF}"/>
    <hyperlink ref="B102" r:id="rId3" xr:uid="{08D8425A-CBBC-4269-A9F5-E6332D21C35D}"/>
    <hyperlink ref="B103" r:id="rId4" xr:uid="{1800F066-0405-48F5-9331-F7F1E4F5BCE1}"/>
    <hyperlink ref="B104" r:id="rId5" xr:uid="{0864D4C6-3916-46AA-9554-AED2D86B426C}"/>
    <hyperlink ref="B105" r:id="rId6" xr:uid="{68A0A2DB-F7D7-4498-91F0-A5D2D8083501}"/>
    <hyperlink ref="B106" r:id="rId7" xr:uid="{457C13BB-E94B-462A-88D4-1056E1B0F672}"/>
    <hyperlink ref="B107" r:id="rId8" xr:uid="{CC1731AD-0161-493C-95F3-8F2104A3F5AE}"/>
    <hyperlink ref="C102:D102" r:id="rId9" display="Eurostars-Eureka" xr:uid="{2C49881B-C7B4-47D1-B0B6-CAABD590232A}"/>
    <hyperlink ref="C104:D104" r:id="rId10" display="EREA" xr:uid="{2A00D78E-D192-413C-88BE-9D35E3E6E64B}"/>
    <hyperlink ref="C103:D103" r:id="rId11" display="PRIMA" xr:uid="{80BCB5FA-F58E-41BD-857D-D58231189A0E}"/>
    <hyperlink ref="C98" r:id="rId12" xr:uid="{34EFA1EF-E510-4B10-BD6B-62BCF9ABC176}"/>
    <hyperlink ref="C101:D101" r:id="rId13" display="European Innovation Council" xr:uid="{A84DDA06-2EAE-42EF-B88E-15E1ED474FCA}"/>
    <hyperlink ref="B109" r:id="rId14" xr:uid="{82EB3366-332A-41D9-8141-272DF571CB86}"/>
    <hyperlink ref="C109" r:id="rId15" xr:uid="{C7D845EB-51D3-4B53-8552-4435DFDA93DB}"/>
    <hyperlink ref="C108" r:id="rId16" xr:uid="{7FC56CA5-003E-4032-B53C-938F23B0F95A}"/>
    <hyperlink ref="C105" r:id="rId17" xr:uid="{BD000A8A-3B5E-473B-8FEE-E9A9EFA0FABC}"/>
    <hyperlink ref="C107" r:id="rId18" display="Information Society Calls" xr:uid="{B9ADA679-81F7-4CA8-A56D-D7F6402A42AC}"/>
    <hyperlink ref="C106" r:id="rId19" xr:uid="{96806D7F-4C18-4847-A81E-1E546600D456}"/>
    <hyperlink ref="C97" r:id="rId20" xr:uid="{8096CADA-7317-40F7-85BC-114B024A5F3D}"/>
    <hyperlink ref="B110" r:id="rId21" xr:uid="{E1D69D48-7A00-40C0-93E4-1A4E11B6A20F}"/>
    <hyperlink ref="G6" r:id="rId22" xr:uid="{777D3176-88B1-454B-B2D7-CDD6A90846D2}"/>
    <hyperlink ref="G7" r:id="rId23" xr:uid="{07156F73-AE3C-4171-B33C-6D21F8419692}"/>
    <hyperlink ref="G8" r:id="rId24" xr:uid="{450E9B2D-AF86-4FC6-A613-8A90BF1C96F5}"/>
    <hyperlink ref="G9" r:id="rId25" xr:uid="{0F6A7F14-814E-45A1-9EA9-C0CA9CECE16C}"/>
    <hyperlink ref="G10" r:id="rId26" xr:uid="{CB533A30-D06D-4996-A380-582302A54A8B}"/>
    <hyperlink ref="G11" r:id="rId27" xr:uid="{4829C023-082C-4690-B0EC-FEC3A47F17CA}"/>
    <hyperlink ref="G12" r:id="rId28" xr:uid="{43D7D39A-7C57-4B4E-A9C0-FFF27E69F9DE}"/>
    <hyperlink ref="C96" r:id="rId29" xr:uid="{8D6139D9-B7E7-478C-8631-0F9CB7DFB0B4}"/>
    <hyperlink ref="G13" r:id="rId30" xr:uid="{B11EA086-57EE-4225-9046-69892D7BA497}"/>
    <hyperlink ref="G14" r:id="rId31" xr:uid="{D8AC408C-BDF6-40DF-9635-69B3B3271374}"/>
    <hyperlink ref="G15" r:id="rId32" xr:uid="{12A8451F-59D0-4039-BE24-38C6CCF8B604}"/>
    <hyperlink ref="G16" r:id="rId33" xr:uid="{5C3D61FD-529A-4EB0-9DAD-1A275141AB79}"/>
    <hyperlink ref="G17" r:id="rId34" xr:uid="{9338400A-285A-477A-A4CE-4FE10AAEF50B}"/>
    <hyperlink ref="G18" r:id="rId35" xr:uid="{6F14F3EE-D11C-41E4-BD4B-0BEA98D1CFAD}"/>
    <hyperlink ref="G19" r:id="rId36" xr:uid="{643471A0-2534-46BF-84AA-E5676798FA84}"/>
    <hyperlink ref="G20" r:id="rId37" xr:uid="{ECE50C3E-9D8F-4A37-A71F-769825A736E2}"/>
    <hyperlink ref="G21" r:id="rId38" xr:uid="{118F134C-E637-4D86-8D75-779B2A2B0C66}"/>
    <hyperlink ref="G22" r:id="rId39" xr:uid="{800AF68B-9356-47C5-AA95-89FAE36301A6}"/>
    <hyperlink ref="G23" r:id="rId40" xr:uid="{36377CBD-A2CB-4EC1-9C2E-3F195020D1ED}"/>
    <hyperlink ref="G24" r:id="rId41" xr:uid="{A013F988-853A-4575-811D-F948E8A1B4BB}"/>
    <hyperlink ref="G25" r:id="rId42" xr:uid="{56E57591-7405-4692-B03C-220A3F72ABB2}"/>
    <hyperlink ref="G26" r:id="rId43" xr:uid="{8DFE9CD9-DE0A-4757-BB39-13274DB87685}"/>
    <hyperlink ref="G27" r:id="rId44" xr:uid="{D1ED413C-C5D3-46D7-9D45-A8DA18BF597F}"/>
    <hyperlink ref="G28" r:id="rId45" xr:uid="{EC0D04DB-142A-438D-A4D2-2F59195A58AC}"/>
    <hyperlink ref="G29" r:id="rId46" xr:uid="{F34400C7-C9A0-415F-9059-A529104D8C7D}"/>
    <hyperlink ref="G30" r:id="rId47" xr:uid="{9388358F-7E0F-447E-B9A9-D1C74165C9A9}"/>
    <hyperlink ref="G31" r:id="rId48" xr:uid="{13DF1653-F10E-417F-AC86-2098B332ECC3}"/>
    <hyperlink ref="G32" r:id="rId49" xr:uid="{11304F60-B790-4605-8387-7F70462B0466}"/>
    <hyperlink ref="G33" r:id="rId50" xr:uid="{505CDB6B-D418-470F-90D3-F5A8FCAEF9CB}"/>
    <hyperlink ref="G34" r:id="rId51" xr:uid="{8936CCB9-D887-4612-90CF-3ABA12D62BEA}"/>
    <hyperlink ref="G35" r:id="rId52" xr:uid="{199665F8-4D43-443D-B516-1E9E66972049}"/>
    <hyperlink ref="G36" r:id="rId53" xr:uid="{9D56012E-0193-4802-A355-8070669E9455}"/>
    <hyperlink ref="C95" r:id="rId54" xr:uid="{7D1B8BBC-8859-42ED-9EB4-19AF8E046CB9}"/>
    <hyperlink ref="G37" r:id="rId55" xr:uid="{F7F2DEC5-F2B4-42C4-9B20-72F90057CCF9}"/>
    <hyperlink ref="G38" r:id="rId56" xr:uid="{61B55D2F-BB4F-45A5-B718-F6EFEF9511EA}"/>
    <hyperlink ref="G39" r:id="rId57" xr:uid="{3B1198C3-0CC5-4888-A3BA-802F45FFD430}"/>
    <hyperlink ref="G40" r:id="rId58" xr:uid="{7F337EEB-8CCA-434F-9C17-CC5226CE8BA6}"/>
    <hyperlink ref="G41" r:id="rId59" xr:uid="{B678817E-CD3E-4A2D-ADD0-E69E977ABF9E}"/>
    <hyperlink ref="G42" r:id="rId60" xr:uid="{E2BA1AEE-8CD0-4CAE-BBB9-832BE2A33A2E}"/>
    <hyperlink ref="C94" r:id="rId61" xr:uid="{B0A0BA9D-B731-40B4-AE7C-6B2096CA203D}"/>
    <hyperlink ref="G43" r:id="rId62" xr:uid="{CA8D7FD3-DBCB-4D1E-B343-F87B01CEBA2E}"/>
    <hyperlink ref="G44" r:id="rId63" xr:uid="{FE66796A-485D-4AD3-A04C-B8639DB00E36}"/>
    <hyperlink ref="G45" r:id="rId64" xr:uid="{DF02E85C-FD77-4C59-BF7B-22E57400F20F}"/>
    <hyperlink ref="G46" r:id="rId65" xr:uid="{1E659075-054B-4C10-A888-D9A1B07B7D3F}"/>
    <hyperlink ref="G47" r:id="rId66" xr:uid="{827A120F-D606-4EB0-8B8B-663A2063988F}"/>
    <hyperlink ref="C93" r:id="rId67" xr:uid="{83D772B4-E986-48FF-99DC-D357898ECB93}"/>
    <hyperlink ref="G48" r:id="rId68" xr:uid="{1F54DE5E-660D-4723-98AC-8475EF5D72E0}"/>
    <hyperlink ref="G49" r:id="rId69" xr:uid="{021CA20F-F139-4C9C-B673-DA68C92CB5F8}"/>
    <hyperlink ref="G50" r:id="rId70" xr:uid="{B1C897FC-7D93-4C12-9015-5F3D358D1613}"/>
    <hyperlink ref="G51" r:id="rId71" xr:uid="{36D143F9-28B7-41D5-B635-DF7E6F017FAC}"/>
    <hyperlink ref="G52" r:id="rId72" xr:uid="{8ACEEE69-B71C-4CF3-8511-B2F7C93F0BC0}"/>
    <hyperlink ref="G53" r:id="rId73" xr:uid="{FD777CEF-B036-4AC5-BDC4-C7EAB72D1E3B}"/>
    <hyperlink ref="G54" r:id="rId74" xr:uid="{78C869E0-37E4-49F5-B43C-C646AA0BF6C7}"/>
    <hyperlink ref="G55" r:id="rId75" xr:uid="{AF1987A6-AE41-4BD2-8963-057FB2D0F8A4}"/>
    <hyperlink ref="G56" r:id="rId76" xr:uid="{2B27D3F9-3704-4F75-8F5E-D571F1FBE7DE}"/>
    <hyperlink ref="G57" r:id="rId77" xr:uid="{A87D40F3-958F-4641-8312-93187451054B}"/>
    <hyperlink ref="G58" r:id="rId78" xr:uid="{A358E16D-27F5-4B0A-B176-78AFAB27B7DF}"/>
    <hyperlink ref="G59" r:id="rId79" xr:uid="{DE0A6F7C-2314-4B5F-88AC-DB84292E0ADA}"/>
    <hyperlink ref="G60" r:id="rId80" xr:uid="{67A00AAF-5827-4FA2-A317-158AD52A5F26}"/>
    <hyperlink ref="G61" r:id="rId81" xr:uid="{A0F456BA-2A55-45AC-A332-E51472D2A54E}"/>
    <hyperlink ref="C92" r:id="rId82" xr:uid="{5A889937-5F3A-4AE1-B42E-B28C7E4FC6E5}"/>
    <hyperlink ref="C91" r:id="rId83" xr:uid="{1EF0CAEF-51D1-4845-A387-70A0ADF276C9}"/>
    <hyperlink ref="G62" r:id="rId84" xr:uid="{6719FF30-5654-4443-A2B4-BFFB55212B00}"/>
    <hyperlink ref="G63" r:id="rId85" xr:uid="{99D69F92-27BE-430B-AEDB-91075CA1F038}"/>
    <hyperlink ref="C90" r:id="rId86" xr:uid="{7E67085A-004D-4C6F-9A4B-69E6E00412DA}"/>
    <hyperlink ref="G64" r:id="rId87" xr:uid="{59A61238-3217-4FC5-82E1-F923BDF8A1D4}"/>
    <hyperlink ref="G65" r:id="rId88" xr:uid="{24050B81-0887-4AC2-8F83-0D0EA578C463}"/>
    <hyperlink ref="G66" r:id="rId89" xr:uid="{4CF0A7BF-9AFB-4121-B97D-24A3E9642A69}"/>
    <hyperlink ref="G67" r:id="rId90" xr:uid="{CBE97EBC-1369-410E-88BE-C43F1252751D}"/>
    <hyperlink ref="G68" r:id="rId91" xr:uid="{F1381486-8C86-4E80-B529-1A0967BE2796}"/>
    <hyperlink ref="G69" r:id="rId92" xr:uid="{CBDEFBFD-AB1C-4EA3-93BC-6AA274756FE7}"/>
    <hyperlink ref="G70" r:id="rId93" xr:uid="{9611D698-E0B5-4BE5-A6B1-8C18D0A2F44E}"/>
    <hyperlink ref="G71" r:id="rId94" xr:uid="{95607B8B-7905-4E08-86C6-C1D584DF65EF}"/>
    <hyperlink ref="C89" r:id="rId95" xr:uid="{98C10E20-3A30-4766-B355-21EE65D082B1}"/>
    <hyperlink ref="G72" r:id="rId96" xr:uid="{A7E45B8C-FFCA-4DD0-9753-F8F80903F5F9}"/>
    <hyperlink ref="G73" r:id="rId97" xr:uid="{317FEA94-626F-4DDA-B5C4-8BB7C9D1D793}"/>
    <hyperlink ref="G74" r:id="rId98" xr:uid="{EF98CA9A-4CA2-46AC-81B8-E83AA0BED30B}"/>
    <hyperlink ref="G75" r:id="rId99" xr:uid="{B194F1E4-427D-4D15-BACD-FFB9D8412D6A}"/>
    <hyperlink ref="C88" r:id="rId100" xr:uid="{E360D032-D43A-41A1-8BC5-6DA7C7E0E48B}"/>
    <hyperlink ref="C87" r:id="rId101" xr:uid="{0A4E3B02-6EF2-40D3-BF8A-C7A9FE5FDF8D}"/>
    <hyperlink ref="C86" r:id="rId102" xr:uid="{9A747557-8495-48C1-9762-8A667086F0E2}"/>
    <hyperlink ref="C85" r:id="rId103" xr:uid="{A37C3743-205D-4A84-90D7-98BEC241449C}"/>
    <hyperlink ref="G76" r:id="rId104" xr:uid="{B604CF35-661A-4B6D-9293-8A12ECEF207F}"/>
    <hyperlink ref="G77" r:id="rId105" xr:uid="{8919AD7D-6059-439B-9A4D-3FA577EBDB0B}"/>
    <hyperlink ref="C84" r:id="rId106" xr:uid="{06F1D160-B263-46E4-987D-A312C1653184}"/>
    <hyperlink ref="G78" r:id="rId107" xr:uid="{63BC87E6-C226-4DF2-AE8A-2F4B42154563}"/>
    <hyperlink ref="G79" r:id="rId108" xr:uid="{6F39769F-D856-41B7-8E3E-DE109F1B6E10}"/>
    <hyperlink ref="G80" r:id="rId109" xr:uid="{0DACEA3D-B5C4-4941-A65D-54383FA59E46}"/>
    <hyperlink ref="G81" r:id="rId110" xr:uid="{18BA953C-7B7B-41F6-A6CF-626FA6098055}"/>
  </hyperlinks>
  <pageMargins left="0.75" right="0.75" top="1" bottom="1" header="0.5" footer="0.5"/>
  <pageSetup paperSize="9" orientation="landscape" r:id="rId111"/>
  <headerFooter alignWithMargins="0"/>
  <drawing r:id="rId112"/>
  <legacyDrawing r:id="rId11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75"/>
  <sheetViews>
    <sheetView showRuler="0" zoomScale="96" zoomScaleNormal="96" workbookViewId="0">
      <pane ySplit="5" topLeftCell="A6" activePane="bottomLeft" state="frozen"/>
      <selection pane="bottomLeft" activeCell="C17" sqref="C17:D17"/>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15" t="s">
        <v>272</v>
      </c>
      <c r="F2" s="106"/>
      <c r="H2" s="107"/>
    </row>
    <row r="3" spans="1:15" ht="27" customHeight="1" thickBot="1">
      <c r="B3" s="62">
        <f>COUNTA(D6:D9)</f>
        <v>4</v>
      </c>
      <c r="D3" s="216"/>
      <c r="F3" s="108" t="s">
        <v>161</v>
      </c>
      <c r="H3" s="108" t="s">
        <v>25</v>
      </c>
    </row>
    <row r="4" spans="1:15" ht="13.5" customHeight="1" thickTop="1"/>
    <row r="5" spans="1:15" ht="15.75" thickBot="1">
      <c r="A5" s="109" t="s">
        <v>26</v>
      </c>
      <c r="B5" s="109" t="s">
        <v>27</v>
      </c>
      <c r="C5" s="109" t="s">
        <v>28</v>
      </c>
      <c r="D5" s="109" t="s">
        <v>29</v>
      </c>
      <c r="E5" s="109" t="s">
        <v>30</v>
      </c>
      <c r="F5" s="109" t="s">
        <v>31</v>
      </c>
      <c r="G5" s="109" t="s">
        <v>32</v>
      </c>
      <c r="H5" s="109" t="s">
        <v>66</v>
      </c>
    </row>
    <row r="6" spans="1:15" s="13" customFormat="1" ht="45" customHeight="1">
      <c r="A6" s="78"/>
      <c r="B6" s="63" t="s">
        <v>272</v>
      </c>
      <c r="C6" s="79" t="s">
        <v>278</v>
      </c>
      <c r="D6" s="64" t="s">
        <v>279</v>
      </c>
      <c r="E6" s="83" t="s">
        <v>123</v>
      </c>
      <c r="F6" s="83" t="str">
        <f ca="1">IF(ISNUMBER(TODAY()-E6)=FALSE,"VEDI NOTA",IF(E6="","",IF((E6-TODAY())&lt;1,"SCADUTA",IF((E6-TODAY())&lt;31,"MENO DI 30 GIORNI!",""))))</f>
        <v>VEDI NOTA</v>
      </c>
      <c r="G6" s="159" t="s">
        <v>36</v>
      </c>
      <c r="H6" s="78"/>
      <c r="I6" s="40"/>
      <c r="M6" s="49"/>
      <c r="N6" s="50"/>
      <c r="O6" s="51"/>
    </row>
    <row r="7" spans="1:15" s="13" customFormat="1" ht="45" customHeight="1">
      <c r="A7" s="78"/>
      <c r="B7" s="63" t="s">
        <v>272</v>
      </c>
      <c r="C7" s="79" t="s">
        <v>57</v>
      </c>
      <c r="D7" s="64" t="s">
        <v>2836</v>
      </c>
      <c r="E7" s="83">
        <v>45195</v>
      </c>
      <c r="F7" s="83" t="str">
        <f ca="1">IF(ISNUMBER(TODAY()-E7)=FALSE,"VEDI NOTA",IF(E7="","",IF((E7-TODAY())&lt;1,"SCADUTA",IF((E7-TODAY())&lt;31,"MENO DI 30 GIORNI!",""))))</f>
        <v/>
      </c>
      <c r="G7" s="159" t="s">
        <v>36</v>
      </c>
      <c r="H7" s="78"/>
      <c r="I7" s="40"/>
      <c r="M7" s="49"/>
      <c r="N7" s="50"/>
      <c r="O7" s="51"/>
    </row>
    <row r="8" spans="1:15" s="13" customFormat="1" ht="45" customHeight="1">
      <c r="A8" s="78"/>
      <c r="B8" s="63" t="s">
        <v>272</v>
      </c>
      <c r="C8" s="79" t="s">
        <v>2860</v>
      </c>
      <c r="D8" s="64" t="s">
        <v>2861</v>
      </c>
      <c r="E8" s="83">
        <v>45216</v>
      </c>
      <c r="F8" s="83" t="str">
        <f ca="1">IF(ISNUMBER(TODAY()-E8)=FALSE,"VEDI NOTA",IF(E8="","",IF((E8-TODAY())&lt;1,"SCADUTA",IF((E8-TODAY())&lt;31,"MENO DI 30 GIORNI!",""))))</f>
        <v/>
      </c>
      <c r="G8" s="159" t="s">
        <v>36</v>
      </c>
      <c r="H8" s="78"/>
      <c r="I8" s="40"/>
      <c r="M8" s="49"/>
      <c r="N8" s="50"/>
      <c r="O8" s="51"/>
    </row>
    <row r="9" spans="1:15" s="13" customFormat="1" ht="45" customHeight="1">
      <c r="A9" s="78"/>
      <c r="B9" s="63" t="s">
        <v>272</v>
      </c>
      <c r="C9" s="79" t="s">
        <v>1705</v>
      </c>
      <c r="D9" s="64" t="s">
        <v>2870</v>
      </c>
      <c r="E9" s="83">
        <v>45170</v>
      </c>
      <c r="F9" s="83" t="str">
        <f ca="1">IF(ISNUMBER(TODAY()-E9)=FALSE,"VEDI NOTA",IF(E9="","",IF((E9-TODAY())&lt;1,"SCADUTA",IF((E9-TODAY())&lt;31,"MENO DI 30 GIORNI!",""))))</f>
        <v/>
      </c>
      <c r="G9" s="159" t="s">
        <v>36</v>
      </c>
      <c r="H9" s="78"/>
      <c r="I9" s="40"/>
      <c r="M9" s="49"/>
      <c r="N9" s="50"/>
      <c r="O9" s="51"/>
    </row>
    <row r="10" spans="1:15" ht="67.5" customHeight="1" thickBot="1">
      <c r="A10" s="113"/>
      <c r="F10" s="116"/>
      <c r="G10" s="116"/>
    </row>
    <row r="11" spans="1:15" ht="43.9" customHeight="1" thickBot="1">
      <c r="A11" s="113"/>
      <c r="B11" s="120" t="s">
        <v>26</v>
      </c>
      <c r="C11" s="120" t="s">
        <v>39</v>
      </c>
      <c r="D11" s="120" t="s">
        <v>40</v>
      </c>
      <c r="F11" s="116"/>
      <c r="G11" s="113"/>
    </row>
    <row r="12" spans="1:15" ht="20.25" customHeight="1">
      <c r="A12" s="113"/>
      <c r="B12" s="113"/>
      <c r="C12" s="113"/>
      <c r="D12" s="116"/>
      <c r="G12" s="116"/>
      <c r="H12" s="116"/>
    </row>
    <row r="13" spans="1:15" ht="21" customHeight="1">
      <c r="A13" s="113"/>
      <c r="B13" s="113"/>
      <c r="C13" s="113"/>
      <c r="D13" s="113"/>
      <c r="G13" s="116"/>
      <c r="H13" s="116"/>
    </row>
    <row r="14" spans="1:15" ht="23.25" customHeight="1">
      <c r="A14" s="113"/>
      <c r="B14" s="113"/>
      <c r="C14" s="113"/>
      <c r="D14" s="113"/>
      <c r="G14" s="113"/>
      <c r="H14" s="116"/>
    </row>
    <row r="15" spans="1:15" ht="15" thickBot="1">
      <c r="A15" s="113"/>
      <c r="B15" s="113"/>
      <c r="C15" s="113"/>
      <c r="D15" s="113"/>
      <c r="G15" s="113"/>
      <c r="H15" s="116"/>
    </row>
    <row r="16" spans="1:15" ht="12.75" customHeight="1" thickBot="1">
      <c r="A16" s="113"/>
      <c r="B16" s="114" t="s">
        <v>41</v>
      </c>
      <c r="C16" s="219" t="s">
        <v>56</v>
      </c>
      <c r="D16" s="220"/>
      <c r="G16" s="113"/>
      <c r="H16" s="116"/>
    </row>
    <row r="17" spans="1:8" ht="15" thickBot="1">
      <c r="A17" s="113"/>
      <c r="B17" s="115" t="s">
        <v>280</v>
      </c>
      <c r="C17" s="217" t="s">
        <v>281</v>
      </c>
      <c r="D17" s="218"/>
      <c r="G17" s="113"/>
      <c r="H17" s="113"/>
    </row>
    <row r="18" spans="1:8" ht="15" thickBot="1">
      <c r="A18" s="113"/>
      <c r="B18" s="115" t="s">
        <v>49</v>
      </c>
      <c r="C18" s="217" t="s">
        <v>282</v>
      </c>
      <c r="D18" s="218"/>
      <c r="G18" s="113"/>
      <c r="H18" s="113"/>
    </row>
    <row r="19" spans="1:8" ht="15" thickBot="1">
      <c r="A19" s="113"/>
      <c r="B19" s="115" t="s">
        <v>47</v>
      </c>
      <c r="C19" s="217" t="s">
        <v>283</v>
      </c>
      <c r="D19" s="218"/>
      <c r="G19" s="113"/>
      <c r="H19" s="113"/>
    </row>
    <row r="20" spans="1:8" ht="14.25">
      <c r="A20" s="113"/>
      <c r="B20" s="113"/>
      <c r="G20" s="113"/>
      <c r="H20" s="113"/>
    </row>
    <row r="21" spans="1:8" ht="14.25">
      <c r="A21" s="113"/>
      <c r="B21" s="113"/>
      <c r="G21" s="113"/>
      <c r="H21" s="113"/>
    </row>
    <row r="22" spans="1:8" ht="12.75" customHeight="1">
      <c r="A22" s="113"/>
      <c r="B22" s="113"/>
      <c r="G22" s="113"/>
      <c r="H22" s="113"/>
    </row>
    <row r="23" spans="1:8" ht="14.25">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2.75" customHeight="1">
      <c r="A29" s="113"/>
      <c r="B29" s="113"/>
      <c r="G29" s="113"/>
      <c r="H29" s="113"/>
    </row>
    <row r="30" spans="1:8" ht="14.25">
      <c r="A30" s="113"/>
      <c r="B30" s="113"/>
      <c r="G30" s="113"/>
      <c r="H30" s="113"/>
    </row>
    <row r="31" spans="1:8" ht="14.25">
      <c r="A31" s="113"/>
      <c r="B31" s="113"/>
      <c r="G31" s="113"/>
      <c r="H31" s="113"/>
    </row>
    <row r="32" spans="1:8" ht="14.25">
      <c r="A32" s="113"/>
      <c r="B32" s="113"/>
      <c r="G32" s="113"/>
      <c r="H32" s="113"/>
    </row>
    <row r="33" spans="1:8" ht="13.5" customHeight="1">
      <c r="A33" s="113"/>
      <c r="B33" s="113"/>
      <c r="G33" s="113"/>
      <c r="H33" s="113"/>
    </row>
    <row r="34" spans="1:8" ht="12.75" customHeight="1">
      <c r="A34" s="113"/>
      <c r="B34" s="113"/>
      <c r="G34" s="113"/>
      <c r="H34" s="113"/>
    </row>
    <row r="35" spans="1:8" ht="14.25">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B43" s="113"/>
      <c r="H43" s="113"/>
    </row>
    <row r="44" spans="1:8" ht="14.25">
      <c r="B44" s="113"/>
      <c r="H44" s="113"/>
    </row>
    <row r="45" spans="1:8" ht="14.25">
      <c r="B45" s="113"/>
      <c r="H45" s="113"/>
    </row>
    <row r="46" spans="1:8" ht="14.25">
      <c r="B46" s="113"/>
    </row>
    <row r="47" spans="1:8" ht="14.25">
      <c r="B47" s="113"/>
    </row>
    <row r="48" spans="1:8" ht="14.25">
      <c r="B48" s="113"/>
    </row>
    <row r="75"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7:D17"/>
    <mergeCell ref="C18:D18"/>
    <mergeCell ref="C19:D19"/>
    <mergeCell ref="C16:D16"/>
  </mergeCells>
  <phoneticPr fontId="0" type="noConversion"/>
  <conditionalFormatting sqref="A6:A9 H6:H9">
    <cfRule type="cellIs" dxfId="29" priority="6" operator="equal">
      <formula>"!"</formula>
    </cfRule>
  </conditionalFormatting>
  <conditionalFormatting sqref="F6:F9">
    <cfRule type="cellIs" dxfId="28" priority="3" operator="equal">
      <formula>"VEDI NOTA"</formula>
    </cfRule>
    <cfRule type="cellIs" dxfId="27" priority="4" operator="equal">
      <formula>"SCADUTA"</formula>
    </cfRule>
    <cfRule type="cellIs" dxfId="26" priority="5" operator="equal">
      <formula>"MENO DI 30 GIORNI!"</formula>
    </cfRule>
  </conditionalFormatting>
  <hyperlinks>
    <hyperlink ref="B18" r:id="rId2" xr:uid="{00000000-0004-0000-0F00-000000000000}"/>
    <hyperlink ref="B17" r:id="rId3" xr:uid="{00000000-0004-0000-0F00-000001000000}"/>
    <hyperlink ref="B19" r:id="rId4" xr:uid="{00000000-0004-0000-0F00-000002000000}"/>
    <hyperlink ref="C17:D17" r:id="rId5" display="Health Research" xr:uid="{CD58FDF0-2E05-42B6-B039-8E26FDE7338C}"/>
    <hyperlink ref="C18:D18" r:id="rId6" display="HADEA" xr:uid="{29A04B19-7C23-4D28-A262-EF48C7D86918}"/>
    <hyperlink ref="C19:D19" r:id="rId7" display="EMA" xr:uid="{56D6DA69-B30D-4A86-BFD7-450458916426}"/>
    <hyperlink ref="G6" r:id="rId8" xr:uid="{54451FB2-F54F-4D6E-A298-E5CCFD4D6319}"/>
    <hyperlink ref="G7" r:id="rId9" xr:uid="{E42B7910-9BF8-48BC-8A1D-AC7A987240BF}"/>
    <hyperlink ref="G8" r:id="rId10" xr:uid="{AA35A0D5-CA5F-4337-AFAD-D2AD16E54910}"/>
    <hyperlink ref="G9" r:id="rId11" xr:uid="{4936BCB3-FD00-4B7A-BB86-519093127304}"/>
  </hyperlinks>
  <pageMargins left="3.1250000000000002E-3" right="0.75" top="2.8124999999999999E-3" bottom="1" header="0.5" footer="0.5"/>
  <pageSetup paperSize="9" scale="49" orientation="landscape" r:id="rId12"/>
  <headerFooter alignWithMargins="0"/>
  <drawing r:id="rId13"/>
  <legacy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27"/>
  <sheetViews>
    <sheetView zoomScaleNormal="100" workbookViewId="0">
      <pane ySplit="7" topLeftCell="A28" activePane="bottomLeft" state="frozen"/>
      <selection activeCell="N12" sqref="N12"/>
      <selection pane="bottomLeft"/>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1" t="s">
        <v>21</v>
      </c>
      <c r="F2" s="87"/>
      <c r="H2" s="89"/>
    </row>
    <row r="3" spans="1:8" ht="22.5" customHeight="1" thickBot="1">
      <c r="B3" s="62">
        <f>COUNTA(D8:D32)</f>
        <v>25</v>
      </c>
      <c r="D3" s="194"/>
      <c r="F3" s="86" t="s">
        <v>161</v>
      </c>
      <c r="H3" s="86" t="s">
        <v>25</v>
      </c>
    </row>
    <row r="4" spans="1:8" ht="12" customHeight="1" thickTop="1"/>
    <row r="5" spans="1:8" ht="12" customHeight="1">
      <c r="C5" s="148"/>
      <c r="D5" s="149" t="s">
        <v>284</v>
      </c>
      <c r="F5" s="150" t="s">
        <v>285</v>
      </c>
    </row>
    <row r="6" spans="1:8" ht="12" customHeight="1" thickBot="1"/>
    <row r="7" spans="1:8" ht="24.75" customHeight="1" thickBot="1">
      <c r="A7" s="72" t="s">
        <v>26</v>
      </c>
      <c r="B7" s="70" t="s">
        <v>286</v>
      </c>
      <c r="C7" s="71" t="s">
        <v>287</v>
      </c>
      <c r="D7" s="71" t="s">
        <v>29</v>
      </c>
      <c r="E7" s="71" t="s">
        <v>30</v>
      </c>
      <c r="F7" s="71" t="s">
        <v>31</v>
      </c>
      <c r="G7" s="72" t="s">
        <v>32</v>
      </c>
      <c r="H7" s="73" t="s">
        <v>53</v>
      </c>
    </row>
    <row r="8" spans="1:8" ht="55.15" customHeight="1">
      <c r="A8" s="78"/>
      <c r="B8" s="63" t="s">
        <v>21</v>
      </c>
      <c r="C8" s="151" t="s">
        <v>305</v>
      </c>
      <c r="D8" s="64" t="s">
        <v>2704</v>
      </c>
      <c r="E8" s="95">
        <v>45139</v>
      </c>
      <c r="F8" s="83" t="str">
        <f t="shared" ref="F8" ca="1" si="0">IF(ISNUMBER(TODAY()-E8)=FALSE,"VEDI NOTA",IF(E8="","",IF((E8-TODAY())&lt;1,"SCADUTA",IF((E8-TODAY())&lt;31,"MENO DI 30 GIORNI!",""))))</f>
        <v>MENO DI 30 GIORNI!</v>
      </c>
      <c r="G8" s="83"/>
      <c r="H8" s="159" t="s">
        <v>36</v>
      </c>
    </row>
    <row r="9" spans="1:8" ht="55.15" customHeight="1">
      <c r="A9" s="78"/>
      <c r="B9" s="63" t="s">
        <v>21</v>
      </c>
      <c r="C9" s="151" t="s">
        <v>305</v>
      </c>
      <c r="D9" s="64" t="s">
        <v>2706</v>
      </c>
      <c r="E9" s="95">
        <v>45139</v>
      </c>
      <c r="F9" s="83" t="str">
        <f t="shared" ref="F9" ca="1" si="1">IF(ISNUMBER(TODAY()-E9)=FALSE,"VEDI NOTA",IF(E9="","",IF((E9-TODAY())&lt;1,"SCADUTA",IF((E9-TODAY())&lt;31,"MENO DI 30 GIORNI!",""))))</f>
        <v>MENO DI 30 GIORNI!</v>
      </c>
      <c r="G9" s="83"/>
      <c r="H9" s="159" t="s">
        <v>36</v>
      </c>
    </row>
    <row r="10" spans="1:8" ht="54.6" customHeight="1">
      <c r="A10" s="78"/>
      <c r="B10" s="63" t="s">
        <v>21</v>
      </c>
      <c r="C10" s="151" t="s">
        <v>2699</v>
      </c>
      <c r="D10" s="64" t="s">
        <v>2785</v>
      </c>
      <c r="E10" s="95">
        <v>45148</v>
      </c>
      <c r="F10" s="83" t="str">
        <f t="shared" ref="F10" ca="1" si="2">IF(ISNUMBER(TODAY()-E10)=FALSE,"VEDI NOTA",IF(E10="","",IF((E10-TODAY())&lt;1,"SCADUTA",IF((E10-TODAY())&lt;31,"MENO DI 30 GIORNI!",""))))</f>
        <v>MENO DI 30 GIORNI!</v>
      </c>
      <c r="G10" s="83"/>
      <c r="H10" s="159" t="s">
        <v>36</v>
      </c>
    </row>
    <row r="11" spans="1:8" ht="54.6" customHeight="1">
      <c r="A11" s="78"/>
      <c r="B11" s="63" t="s">
        <v>21</v>
      </c>
      <c r="C11" s="151" t="s">
        <v>2652</v>
      </c>
      <c r="D11" s="64" t="s">
        <v>2789</v>
      </c>
      <c r="E11" s="95">
        <v>45173</v>
      </c>
      <c r="F11" s="83" t="str">
        <f t="shared" ref="F11" ca="1" si="3">IF(ISNUMBER(TODAY()-E11)=FALSE,"VEDI NOTA",IF(E11="","",IF((E11-TODAY())&lt;1,"SCADUTA",IF((E11-TODAY())&lt;31,"MENO DI 30 GIORNI!",""))))</f>
        <v/>
      </c>
      <c r="G11" s="83"/>
      <c r="H11" s="159" t="s">
        <v>36</v>
      </c>
    </row>
    <row r="12" spans="1:8" ht="54.6" customHeight="1">
      <c r="A12" s="78"/>
      <c r="B12" s="63" t="s">
        <v>21</v>
      </c>
      <c r="C12" s="151" t="s">
        <v>2652</v>
      </c>
      <c r="D12" s="64" t="s">
        <v>2792</v>
      </c>
      <c r="E12" s="95">
        <v>45150</v>
      </c>
      <c r="F12" s="83" t="str">
        <f t="shared" ref="F12" ca="1" si="4">IF(ISNUMBER(TODAY()-E12)=FALSE,"VEDI NOTA",IF(E12="","",IF((E12-TODAY())&lt;1,"SCADUTA",IF((E12-TODAY())&lt;31,"MENO DI 30 GIORNI!",""))))</f>
        <v>MENO DI 30 GIORNI!</v>
      </c>
      <c r="G12" s="83"/>
      <c r="H12" s="159" t="s">
        <v>36</v>
      </c>
    </row>
    <row r="13" spans="1:8" ht="56.45" customHeight="1">
      <c r="A13" s="78"/>
      <c r="B13" s="63" t="s">
        <v>21</v>
      </c>
      <c r="C13" s="151" t="s">
        <v>2758</v>
      </c>
      <c r="D13" s="64" t="s">
        <v>2803</v>
      </c>
      <c r="E13" s="95">
        <v>45160</v>
      </c>
      <c r="F13" s="83" t="str">
        <f t="shared" ref="F13" ca="1" si="5">IF(ISNUMBER(TODAY()-E13)=FALSE,"VEDI NOTA",IF(E13="","",IF((E13-TODAY())&lt;1,"SCADUTA",IF((E13-TODAY())&lt;31,"MENO DI 30 GIORNI!",""))))</f>
        <v>MENO DI 30 GIORNI!</v>
      </c>
      <c r="G13" s="83"/>
      <c r="H13" s="159" t="s">
        <v>36</v>
      </c>
    </row>
    <row r="14" spans="1:8" ht="54.6" customHeight="1">
      <c r="A14" s="78"/>
      <c r="B14" s="63" t="s">
        <v>21</v>
      </c>
      <c r="C14" s="151" t="s">
        <v>2652</v>
      </c>
      <c r="D14" s="64" t="s">
        <v>2814</v>
      </c>
      <c r="E14" s="95">
        <v>45154</v>
      </c>
      <c r="F14" s="83" t="str">
        <f t="shared" ref="F14" ca="1" si="6">IF(ISNUMBER(TODAY()-E14)=FALSE,"VEDI NOTA",IF(E14="","",IF((E14-TODAY())&lt;1,"SCADUTA",IF((E14-TODAY())&lt;31,"MENO DI 30 GIORNI!",""))))</f>
        <v>MENO DI 30 GIORNI!</v>
      </c>
      <c r="G14" s="83"/>
      <c r="H14" s="159" t="s">
        <v>36</v>
      </c>
    </row>
    <row r="15" spans="1:8" ht="62.45" customHeight="1">
      <c r="A15" s="78"/>
      <c r="B15" s="63" t="s">
        <v>21</v>
      </c>
      <c r="C15" s="151" t="s">
        <v>316</v>
      </c>
      <c r="D15" s="64" t="s">
        <v>2818</v>
      </c>
      <c r="E15" s="95">
        <v>45139</v>
      </c>
      <c r="F15" s="83" t="str">
        <f t="shared" ref="F15" ca="1" si="7">IF(ISNUMBER(TODAY()-E15)=FALSE,"VEDI NOTA",IF(E15="","",IF((E15-TODAY())&lt;1,"SCADUTA",IF((E15-TODAY())&lt;31,"MENO DI 30 GIORNI!",""))))</f>
        <v>MENO DI 30 GIORNI!</v>
      </c>
      <c r="G15" s="83"/>
      <c r="H15" s="159" t="s">
        <v>36</v>
      </c>
    </row>
    <row r="16" spans="1:8" ht="55.15" customHeight="1">
      <c r="A16" s="78"/>
      <c r="B16" s="63" t="s">
        <v>21</v>
      </c>
      <c r="C16" s="151" t="s">
        <v>305</v>
      </c>
      <c r="D16" s="64" t="s">
        <v>2831</v>
      </c>
      <c r="E16" s="95">
        <v>45138</v>
      </c>
      <c r="F16" s="83" t="str">
        <f t="shared" ref="F16" ca="1" si="8">IF(ISNUMBER(TODAY()-E16)=FALSE,"VEDI NOTA",IF(E16="","",IF((E16-TODAY())&lt;1,"SCADUTA",IF((E16-TODAY())&lt;31,"MENO DI 30 GIORNI!",""))))</f>
        <v>MENO DI 30 GIORNI!</v>
      </c>
      <c r="G16" s="83"/>
      <c r="H16" s="159" t="s">
        <v>36</v>
      </c>
    </row>
    <row r="17" spans="1:8" ht="55.15" customHeight="1">
      <c r="A17" s="78"/>
      <c r="B17" s="63" t="s">
        <v>21</v>
      </c>
      <c r="C17" s="151" t="s">
        <v>305</v>
      </c>
      <c r="D17" s="64" t="s">
        <v>2832</v>
      </c>
      <c r="E17" s="95">
        <v>45138</v>
      </c>
      <c r="F17" s="83" t="str">
        <f t="shared" ref="F17:F19" ca="1" si="9">IF(ISNUMBER(TODAY()-E17)=FALSE,"VEDI NOTA",IF(E17="","",IF((E17-TODAY())&lt;1,"SCADUTA",IF((E17-TODAY())&lt;31,"MENO DI 30 GIORNI!",""))))</f>
        <v>MENO DI 30 GIORNI!</v>
      </c>
      <c r="G17" s="83"/>
      <c r="H17" s="159" t="s">
        <v>36</v>
      </c>
    </row>
    <row r="18" spans="1:8" ht="71.25" customHeight="1">
      <c r="A18" s="78"/>
      <c r="B18" s="63" t="s">
        <v>21</v>
      </c>
      <c r="C18" s="151" t="s">
        <v>309</v>
      </c>
      <c r="D18" s="64" t="s">
        <v>2840</v>
      </c>
      <c r="E18" s="95">
        <v>45132</v>
      </c>
      <c r="F18" s="83" t="str">
        <f t="shared" ca="1" si="9"/>
        <v>MENO DI 30 GIORNI!</v>
      </c>
      <c r="G18" s="83"/>
      <c r="H18" s="159" t="s">
        <v>36</v>
      </c>
    </row>
    <row r="19" spans="1:8" ht="40.5" customHeight="1">
      <c r="A19" s="78"/>
      <c r="B19" s="63" t="s">
        <v>21</v>
      </c>
      <c r="C19" s="151" t="s">
        <v>321</v>
      </c>
      <c r="D19" s="64" t="s">
        <v>2843</v>
      </c>
      <c r="E19" s="95">
        <v>45208</v>
      </c>
      <c r="F19" s="83" t="str">
        <f t="shared" ca="1" si="9"/>
        <v/>
      </c>
      <c r="G19" s="83"/>
      <c r="H19" s="159" t="s">
        <v>36</v>
      </c>
    </row>
    <row r="20" spans="1:8" ht="71.25" customHeight="1">
      <c r="A20" s="78"/>
      <c r="B20" s="63" t="s">
        <v>21</v>
      </c>
      <c r="C20" s="151" t="s">
        <v>309</v>
      </c>
      <c r="D20" s="64" t="s">
        <v>2853</v>
      </c>
      <c r="E20" s="95">
        <v>45153</v>
      </c>
      <c r="F20" s="83" t="str">
        <f t="shared" ref="F20:F22" ca="1" si="10">IF(ISNUMBER(TODAY()-E20)=FALSE,"VEDI NOTA",IF(E20="","",IF((E20-TODAY())&lt;1,"SCADUTA",IF((E20-TODAY())&lt;31,"MENO DI 30 GIORNI!",""))))</f>
        <v>MENO DI 30 GIORNI!</v>
      </c>
      <c r="G20" s="83"/>
      <c r="H20" s="159" t="s">
        <v>36</v>
      </c>
    </row>
    <row r="21" spans="1:8" ht="54.6" customHeight="1">
      <c r="A21" s="78"/>
      <c r="B21" s="63" t="s">
        <v>21</v>
      </c>
      <c r="C21" s="151" t="s">
        <v>290</v>
      </c>
      <c r="D21" s="64" t="s">
        <v>2854</v>
      </c>
      <c r="E21" s="95">
        <v>45135</v>
      </c>
      <c r="F21" s="83" t="str">
        <f t="shared" ca="1" si="10"/>
        <v>MENO DI 30 GIORNI!</v>
      </c>
      <c r="G21" s="83"/>
      <c r="H21" s="159" t="s">
        <v>36</v>
      </c>
    </row>
    <row r="22" spans="1:8" ht="54.6" customHeight="1">
      <c r="A22" s="78"/>
      <c r="B22" s="63" t="s">
        <v>21</v>
      </c>
      <c r="C22" s="151" t="s">
        <v>2652</v>
      </c>
      <c r="D22" s="64" t="s">
        <v>2855</v>
      </c>
      <c r="E22" s="95">
        <v>45182</v>
      </c>
      <c r="F22" s="83" t="str">
        <f t="shared" ca="1" si="10"/>
        <v/>
      </c>
      <c r="G22" s="83"/>
      <c r="H22" s="159" t="s">
        <v>36</v>
      </c>
    </row>
    <row r="23" spans="1:8" ht="54.6" customHeight="1">
      <c r="A23" s="78"/>
      <c r="B23" s="63" t="s">
        <v>21</v>
      </c>
      <c r="C23" s="151" t="s">
        <v>321</v>
      </c>
      <c r="D23" s="64" t="s">
        <v>2867</v>
      </c>
      <c r="E23" s="95">
        <v>45167</v>
      </c>
      <c r="F23" s="83" t="str">
        <f t="shared" ref="F23" ca="1" si="11">IF(ISNUMBER(TODAY()-E23)=FALSE,"VEDI NOTA",IF(E23="","",IF((E23-TODAY())&lt;1,"SCADUTA",IF((E23-TODAY())&lt;31,"MENO DI 30 GIORNI!",""))))</f>
        <v/>
      </c>
      <c r="G23" s="83"/>
      <c r="H23" s="159" t="s">
        <v>36</v>
      </c>
    </row>
    <row r="24" spans="1:8" ht="54.6" customHeight="1">
      <c r="A24" s="78"/>
      <c r="B24" s="63" t="s">
        <v>21</v>
      </c>
      <c r="C24" s="151" t="s">
        <v>2652</v>
      </c>
      <c r="D24" s="64" t="s">
        <v>2873</v>
      </c>
      <c r="E24" s="95">
        <v>45133</v>
      </c>
      <c r="F24" s="83"/>
      <c r="G24" s="83"/>
      <c r="H24" s="159" t="s">
        <v>36</v>
      </c>
    </row>
    <row r="25" spans="1:8" ht="54.6" customHeight="1">
      <c r="A25" s="78"/>
      <c r="B25" s="63" t="s">
        <v>21</v>
      </c>
      <c r="C25" s="151" t="s">
        <v>2652</v>
      </c>
      <c r="D25" s="64" t="s">
        <v>2904</v>
      </c>
      <c r="E25" s="95">
        <v>45169</v>
      </c>
      <c r="F25" s="83"/>
      <c r="G25" s="83"/>
      <c r="H25" s="159" t="s">
        <v>36</v>
      </c>
    </row>
    <row r="26" spans="1:8" ht="54.6" customHeight="1">
      <c r="A26" s="78"/>
      <c r="B26" s="63" t="s">
        <v>21</v>
      </c>
      <c r="C26" s="151" t="s">
        <v>2652</v>
      </c>
      <c r="D26" s="64" t="s">
        <v>2905</v>
      </c>
      <c r="E26" s="95">
        <v>45168</v>
      </c>
      <c r="F26" s="83"/>
      <c r="G26" s="83"/>
      <c r="H26" s="159" t="s">
        <v>36</v>
      </c>
    </row>
    <row r="27" spans="1:8" ht="54.6" customHeight="1">
      <c r="A27" s="78"/>
      <c r="B27" s="63" t="s">
        <v>21</v>
      </c>
      <c r="C27" s="151" t="s">
        <v>321</v>
      </c>
      <c r="D27" s="64" t="s">
        <v>2906</v>
      </c>
      <c r="E27" s="95">
        <v>45191</v>
      </c>
      <c r="F27" s="83" t="str">
        <f t="shared" ref="F27:F29" ca="1" si="12">IF(ISNUMBER(TODAY()-E27)=FALSE,"VEDI NOTA",IF(E27="","",IF((E27-TODAY())&lt;1,"SCADUTA",IF((E27-TODAY())&lt;31,"MENO DI 30 GIORNI!",""))))</f>
        <v/>
      </c>
      <c r="G27" s="83"/>
      <c r="H27" s="159" t="s">
        <v>36</v>
      </c>
    </row>
    <row r="28" spans="1:8" ht="71.25" customHeight="1">
      <c r="A28" s="78"/>
      <c r="B28" s="63" t="s">
        <v>21</v>
      </c>
      <c r="C28" s="151" t="s">
        <v>309</v>
      </c>
      <c r="D28" s="64" t="s">
        <v>2907</v>
      </c>
      <c r="E28" s="95">
        <v>45166</v>
      </c>
      <c r="F28" s="83" t="str">
        <f t="shared" ca="1" si="12"/>
        <v/>
      </c>
      <c r="G28" s="83"/>
      <c r="H28" s="159" t="s">
        <v>36</v>
      </c>
    </row>
    <row r="29" spans="1:8" ht="62.45" customHeight="1">
      <c r="A29" s="78"/>
      <c r="B29" s="63" t="s">
        <v>21</v>
      </c>
      <c r="C29" s="151" t="s">
        <v>316</v>
      </c>
      <c r="D29" s="64" t="s">
        <v>2908</v>
      </c>
      <c r="E29" s="95">
        <v>45207</v>
      </c>
      <c r="F29" s="83" t="str">
        <f t="shared" ca="1" si="12"/>
        <v/>
      </c>
      <c r="G29" s="83"/>
      <c r="H29" s="159" t="s">
        <v>36</v>
      </c>
    </row>
    <row r="30" spans="1:8" ht="54.6" customHeight="1">
      <c r="A30" s="78" t="s">
        <v>174</v>
      </c>
      <c r="B30" s="63" t="s">
        <v>21</v>
      </c>
      <c r="C30" s="151" t="s">
        <v>2652</v>
      </c>
      <c r="D30" s="64" t="s">
        <v>2905</v>
      </c>
      <c r="E30" s="95">
        <v>45168</v>
      </c>
      <c r="F30" s="83"/>
      <c r="G30" s="83"/>
      <c r="H30" s="159" t="s">
        <v>36</v>
      </c>
    </row>
    <row r="31" spans="1:8" ht="71.25" customHeight="1">
      <c r="A31" s="78" t="s">
        <v>174</v>
      </c>
      <c r="B31" s="63" t="s">
        <v>21</v>
      </c>
      <c r="C31" s="151" t="s">
        <v>309</v>
      </c>
      <c r="D31" s="64" t="s">
        <v>2915</v>
      </c>
      <c r="E31" s="95">
        <v>45219</v>
      </c>
      <c r="F31" s="83" t="str">
        <f t="shared" ref="F31:F32" ca="1" si="13">IF(ISNUMBER(TODAY()-E31)=FALSE,"VEDI NOTA",IF(E31="","",IF((E31-TODAY())&lt;1,"SCADUTA",IF((E31-TODAY())&lt;31,"MENO DI 30 GIORNI!",""))))</f>
        <v/>
      </c>
      <c r="G31" s="83"/>
      <c r="H31" s="159" t="s">
        <v>36</v>
      </c>
    </row>
    <row r="32" spans="1:8" ht="62.45" customHeight="1">
      <c r="A32" s="78" t="s">
        <v>174</v>
      </c>
      <c r="B32" s="63" t="s">
        <v>21</v>
      </c>
      <c r="C32" s="151" t="s">
        <v>316</v>
      </c>
      <c r="D32" s="64" t="s">
        <v>2916</v>
      </c>
      <c r="E32" s="95">
        <v>45260</v>
      </c>
      <c r="F32" s="83" t="str">
        <f t="shared" ca="1" si="13"/>
        <v/>
      </c>
      <c r="G32" s="83"/>
      <c r="H32" s="159" t="s">
        <v>36</v>
      </c>
    </row>
    <row r="33" spans="1:254" ht="55.9" customHeight="1">
      <c r="A33" s="12"/>
      <c r="B33" s="3"/>
    </row>
    <row r="34" spans="1:254" ht="41.25" customHeight="1" thickBot="1"/>
    <row r="35" spans="1:254" ht="47.25" customHeight="1" thickBot="1">
      <c r="B35" s="120" t="s">
        <v>26</v>
      </c>
      <c r="C35" s="120" t="s">
        <v>39</v>
      </c>
      <c r="D35" s="120" t="s">
        <v>40</v>
      </c>
    </row>
    <row r="36" spans="1:254" ht="55.5" customHeight="1">
      <c r="A36" s="12"/>
      <c r="B36" s="3"/>
    </row>
    <row r="37" spans="1:254" ht="55.9" customHeight="1" thickBot="1">
      <c r="A37" s="12"/>
      <c r="B37" s="3"/>
    </row>
    <row r="38" spans="1:254" ht="15.75" thickBot="1">
      <c r="B38" s="12"/>
      <c r="C38" s="74" t="s">
        <v>41</v>
      </c>
      <c r="D38" s="75"/>
    </row>
    <row r="39" spans="1:254" ht="39" thickBot="1">
      <c r="C39" s="129" t="s">
        <v>330</v>
      </c>
      <c r="D39" s="117" t="s">
        <v>51</v>
      </c>
    </row>
    <row r="40" spans="1:254" ht="13.5" thickBot="1">
      <c r="D40" s="117" t="s">
        <v>47</v>
      </c>
    </row>
    <row r="41" spans="1:254" ht="26.25" thickBot="1">
      <c r="C41" s="129" t="s">
        <v>331</v>
      </c>
      <c r="D41" s="122"/>
    </row>
    <row r="42" spans="1:254" ht="13.5" thickBot="1">
      <c r="C42" s="117" t="s">
        <v>49</v>
      </c>
      <c r="D42" s="122"/>
    </row>
    <row r="43" spans="1:254">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row>
    <row r="44" spans="1:254">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row>
    <row r="45" spans="1:254">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ht="24.75" customHeight="1">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56" spans="9:9">
      <c r="I56" s="6"/>
    </row>
    <row r="58" spans="9:9">
      <c r="I58" s="6"/>
    </row>
    <row r="59" spans="9:9" ht="12.75" customHeight="1"/>
    <row r="67" ht="12.75" customHeight="1"/>
    <row r="71" ht="18" customHeight="1"/>
    <row r="72" ht="19.5" customHeight="1"/>
    <row r="73" ht="21.75" customHeight="1"/>
    <row r="75" ht="30.75" customHeight="1"/>
    <row r="77" ht="30" customHeight="1"/>
    <row r="79" ht="18" customHeight="1"/>
    <row r="80" ht="31.5" customHeight="1"/>
    <row r="81" spans="8:9">
      <c r="I81" s="7"/>
    </row>
    <row r="82" spans="8:9">
      <c r="I82" s="7"/>
    </row>
    <row r="83" spans="8:9">
      <c r="I83" s="7"/>
    </row>
    <row r="84" spans="8:9">
      <c r="I84" s="7"/>
    </row>
    <row r="85" spans="8:9" ht="12.75" customHeight="1"/>
    <row r="89" spans="8:9" ht="29.25" customHeight="1"/>
    <row r="90" spans="8:9" ht="30.75" customHeight="1"/>
    <row r="91" spans="8:9" ht="25.5" customHeight="1">
      <c r="H91" s="6"/>
    </row>
    <row r="92" spans="8:9" ht="27" customHeight="1"/>
    <row r="93" spans="8:9" ht="29.25" customHeight="1">
      <c r="H93" s="6"/>
    </row>
    <row r="95" spans="8:9" ht="27.75" customHeight="1"/>
    <row r="97" ht="12.75" customHeight="1"/>
    <row r="99" ht="25.5" customHeight="1"/>
    <row r="100" ht="30.75" customHeight="1"/>
    <row r="101" ht="34.5" customHeight="1"/>
    <row r="102" ht="26.25" customHeight="1"/>
    <row r="103" ht="31.5" customHeight="1"/>
    <row r="104" ht="23.25" customHeight="1"/>
    <row r="105" ht="23.25" customHeight="1"/>
    <row r="106" ht="21" customHeight="1"/>
    <row r="107" ht="24.75" customHeight="1"/>
    <row r="108" ht="24.75" customHeight="1"/>
    <row r="109" ht="28.5" customHeight="1"/>
    <row r="110" ht="26.25" customHeight="1"/>
    <row r="111" ht="20.25" customHeight="1"/>
    <row r="112" ht="29.25" customHeight="1"/>
    <row r="113" spans="8:8" ht="24.75" customHeight="1"/>
    <row r="114" spans="8:8" ht="25.5" customHeight="1"/>
    <row r="115" spans="8:8" ht="25.5" customHeight="1"/>
    <row r="116" spans="8:8" ht="25.5" customHeight="1">
      <c r="H116" s="7"/>
    </row>
    <row r="117" spans="8:8" ht="25.5" customHeight="1">
      <c r="H117" s="7"/>
    </row>
    <row r="118" spans="8:8" ht="25.5" customHeight="1">
      <c r="H118" s="7"/>
    </row>
    <row r="119" spans="8:8" ht="25.5" customHeight="1">
      <c r="H119" s="7"/>
    </row>
    <row r="120" spans="8:8" ht="25.5" customHeight="1"/>
    <row r="121" spans="8:8" ht="25.5" customHeight="1"/>
    <row r="122" spans="8:8" ht="25.5" customHeight="1"/>
    <row r="123" spans="8:8" ht="25.5" customHeight="1"/>
    <row r="124" spans="8:8" ht="48" customHeight="1"/>
    <row r="125" spans="8:8" ht="30.75" customHeight="1"/>
    <row r="126" spans="8:8" ht="29.25" customHeight="1"/>
    <row r="127" spans="8:8" ht="26.25" customHeight="1"/>
    <row r="128" spans="8:8" ht="27.75" customHeight="1"/>
    <row r="129" spans="1:254" ht="25.5" customHeight="1"/>
    <row r="130" spans="1:254" ht="34.5" customHeight="1"/>
    <row r="131" spans="1:254" ht="33.75" customHeight="1"/>
    <row r="132" spans="1:254" ht="32.25" customHeight="1"/>
    <row r="133" spans="1:254" ht="29.25" customHeight="1"/>
    <row r="134" spans="1:254" s="6" customFormat="1" ht="28.5" customHeight="1">
      <c r="A134"/>
      <c r="B134"/>
      <c r="C134" s="12"/>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row>
    <row r="135" spans="1:254" ht="15.75" customHeight="1"/>
    <row r="136" spans="1:254" s="6" customFormat="1" ht="24" customHeight="1">
      <c r="A136"/>
      <c r="B136"/>
      <c r="C136" s="12"/>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ht="15.75" customHeight="1"/>
    <row r="138" spans="1:254" ht="30" customHeight="1"/>
    <row r="139" spans="1:254" ht="30" customHeight="1"/>
    <row r="140" spans="1:254" ht="30" customHeight="1"/>
    <row r="141" spans="1:254" ht="15.75" customHeight="1"/>
    <row r="142" spans="1:254" ht="40.5" customHeight="1"/>
    <row r="143" spans="1:254" ht="39" customHeight="1"/>
    <row r="144" spans="1:254" ht="19.5" customHeight="1"/>
    <row r="145" spans="1:254" ht="20.25" customHeight="1"/>
    <row r="146" spans="1:254" ht="26.25" customHeight="1"/>
    <row r="147" spans="1:254" ht="48" customHeight="1"/>
    <row r="148" spans="1:254" ht="45" customHeight="1"/>
    <row r="149" spans="1:254" ht="42" customHeight="1"/>
    <row r="150" spans="1:254" ht="50.25" customHeight="1"/>
    <row r="151" spans="1:254" ht="31.5" customHeight="1"/>
    <row r="152" spans="1:254" ht="30.75" customHeight="1"/>
    <row r="153" spans="1:254" ht="48.75" customHeight="1"/>
    <row r="154" spans="1:254" ht="42" customHeight="1"/>
    <row r="155" spans="1:254" ht="25.5" customHeight="1"/>
    <row r="156" spans="1:254" ht="31.5" customHeight="1"/>
    <row r="157" spans="1:254" ht="41.25" customHeight="1"/>
    <row r="158" spans="1:254" ht="33.75" customHeight="1"/>
    <row r="159" spans="1:254" s="6" customFormat="1" ht="26.25" customHeight="1">
      <c r="A159"/>
      <c r="B159"/>
      <c r="C159" s="12"/>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row>
    <row r="160" spans="1:254" s="6" customFormat="1" ht="24" customHeight="1">
      <c r="A160"/>
      <c r="B160"/>
      <c r="C160" s="12"/>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row>
    <row r="161" spans="1:254" s="6" customFormat="1" ht="29.25" customHeight="1">
      <c r="A161"/>
      <c r="B161"/>
      <c r="C161" s="12"/>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row>
    <row r="162" spans="1:254" s="6" customFormat="1" ht="33"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ht="30.75" customHeight="1"/>
    <row r="164" spans="1:254" ht="24" customHeight="1"/>
    <row r="168" spans="1:254" ht="54" customHeight="1"/>
    <row r="181" ht="30" customHeight="1"/>
    <row r="182" ht="30" customHeight="1"/>
    <row r="183" ht="40.5" customHeight="1"/>
    <row r="184" ht="30" customHeight="1"/>
    <row r="185" ht="30" customHeight="1"/>
    <row r="187" ht="75" customHeight="1"/>
    <row r="188" ht="32.25" customHeight="1"/>
    <row r="190" ht="28.5" customHeight="1"/>
    <row r="191" ht="27.75" customHeight="1"/>
    <row r="192" ht="32.25" customHeight="1"/>
    <row r="193" ht="27.75" customHeight="1"/>
    <row r="194" ht="30" customHeight="1"/>
    <row r="195" ht="30" customHeight="1"/>
    <row r="196" ht="54.75" customHeight="1"/>
    <row r="197" ht="48.75" customHeight="1"/>
    <row r="198" ht="49.5" customHeight="1"/>
    <row r="199" ht="39" customHeight="1"/>
    <row r="200" ht="12.75" hidden="1" customHeight="1"/>
    <row r="201" ht="29.25" customHeight="1"/>
    <row r="202" ht="29.25" hidden="1" customHeight="1"/>
    <row r="203" ht="39.75" customHeight="1"/>
    <row r="204" ht="39.75" hidden="1" customHeight="1"/>
    <row r="205" ht="48.75" customHeight="1"/>
    <row r="206" ht="48" customHeight="1"/>
    <row r="207" ht="33" customHeight="1"/>
    <row r="208" ht="33.75" customHeight="1"/>
    <row r="209" ht="26.25" customHeight="1"/>
    <row r="210" ht="37.5" customHeight="1"/>
    <row r="211" ht="33" customHeight="1"/>
    <row r="212" ht="32.25" customHeight="1"/>
    <row r="213" ht="38.25" customHeight="1"/>
    <row r="214" ht="42" customHeight="1"/>
    <row r="215" ht="40.5" customHeight="1"/>
    <row r="216" ht="33.75" customHeight="1"/>
    <row r="217" ht="33.75" customHeight="1"/>
    <row r="218" ht="40.5" customHeight="1"/>
    <row r="219" ht="31.5" customHeight="1"/>
    <row r="220" ht="32.25" customHeight="1"/>
    <row r="221" ht="30.75" customHeight="1"/>
    <row r="222" ht="31.5" customHeight="1"/>
    <row r="223" ht="31.5" customHeight="1"/>
    <row r="224" ht="31.5" customHeight="1"/>
    <row r="225" spans="7:7" ht="31.5" customHeight="1">
      <c r="G225" s="6"/>
    </row>
    <row r="226" spans="7:7" ht="44.25" customHeight="1"/>
    <row r="227" spans="7:7" ht="31.5" customHeight="1">
      <c r="G227" s="6"/>
    </row>
    <row r="228" spans="7:7" ht="31.5" customHeight="1"/>
    <row r="229" spans="7:7" ht="40.5" customHeight="1"/>
    <row r="230" spans="7:7" ht="31.5" customHeight="1"/>
    <row r="231" spans="7:7" ht="31.5" customHeight="1"/>
    <row r="232" spans="7:7" ht="31.5" customHeight="1"/>
    <row r="233" spans="7:7" ht="31.5" customHeight="1"/>
    <row r="234" spans="7:7" ht="31.5" customHeight="1"/>
    <row r="235" spans="7:7" ht="31.5" customHeight="1"/>
    <row r="236" spans="7:7" ht="29.25" customHeight="1"/>
    <row r="237" spans="7:7" ht="38.25" customHeight="1"/>
    <row r="238" spans="7:7" ht="27" customHeight="1"/>
    <row r="239" spans="7:7" ht="42.75" customHeight="1"/>
    <row r="240" spans="7:7" ht="18" customHeight="1"/>
    <row r="241" ht="15.75" customHeight="1"/>
    <row r="242" ht="27.75" customHeight="1"/>
    <row r="243" ht="27.75" customHeight="1"/>
    <row r="244" ht="42.75" customHeight="1"/>
    <row r="249" ht="45.75" customHeight="1"/>
    <row r="250" ht="29.25" customHeight="1"/>
    <row r="251" ht="20.25" customHeight="1"/>
    <row r="252" ht="24.75" customHeight="1"/>
    <row r="253" ht="33" customHeight="1"/>
    <row r="254" ht="39.75" customHeight="1"/>
    <row r="255" ht="30" customHeight="1"/>
    <row r="256" ht="32.25" customHeight="1"/>
    <row r="257" ht="21.75" customHeight="1"/>
    <row r="259" ht="21.75" customHeight="1"/>
    <row r="260" ht="34.5" customHeight="1"/>
    <row r="261" ht="41.25" customHeight="1"/>
    <row r="262" ht="36.75" customHeight="1"/>
    <row r="263" ht="30.75" customHeight="1"/>
    <row r="264" ht="42" customHeight="1"/>
    <row r="265" ht="31.5" customHeight="1"/>
    <row r="266" ht="16.5" customHeight="1"/>
    <row r="267" ht="18.75" customHeight="1"/>
    <row r="268" ht="27" customHeight="1"/>
    <row r="269" ht="18.75" customHeight="1"/>
    <row r="270" ht="30" customHeight="1"/>
    <row r="271" ht="30.75" customHeight="1"/>
    <row r="272" ht="31.5" customHeight="1"/>
    <row r="273" ht="30.75" customHeight="1"/>
    <row r="274" ht="30.75" customHeight="1"/>
    <row r="275" ht="30.75" customHeight="1"/>
    <row r="276" ht="49.5" customHeight="1"/>
    <row r="277" ht="30.75" customHeight="1"/>
    <row r="278" ht="30.75" customHeight="1"/>
    <row r="279" ht="30.75" customHeight="1"/>
    <row r="280" ht="30.75" customHeight="1"/>
    <row r="281" ht="30.75" customHeight="1"/>
    <row r="282" ht="30.75" customHeight="1"/>
    <row r="283" ht="30.75" customHeight="1"/>
    <row r="284" ht="43.5" customHeight="1"/>
    <row r="285" ht="30.75" customHeight="1"/>
    <row r="286" ht="30.75" customHeight="1"/>
    <row r="287" ht="30.75" customHeight="1"/>
    <row r="288" ht="30.75" customHeight="1"/>
    <row r="289" ht="30.75" customHeight="1"/>
    <row r="290" ht="30.75" customHeight="1"/>
    <row r="291" ht="30.75" customHeight="1"/>
    <row r="292" ht="30.75" customHeight="1"/>
    <row r="293" ht="42" customHeight="1"/>
    <row r="294" ht="30.75" customHeight="1"/>
    <row r="295" ht="30.75" customHeight="1"/>
    <row r="296" ht="30.75" customHeight="1"/>
    <row r="297" ht="42" customHeight="1"/>
    <row r="298" ht="30.75" customHeight="1"/>
    <row r="299" ht="30.75" customHeight="1"/>
    <row r="300" ht="32.25" customHeight="1"/>
    <row r="301" ht="40.5" customHeight="1"/>
    <row r="302" ht="56.25" customHeight="1"/>
    <row r="303" ht="30.75" customHeight="1"/>
    <row r="304" ht="30.7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44.25" customHeight="1"/>
    <row r="321" ht="30.75" customHeight="1"/>
    <row r="325" ht="30.75" customHeight="1"/>
    <row r="326" ht="28.5" customHeight="1"/>
    <row r="327" ht="27.75" customHeight="1"/>
    <row r="328" ht="24.75" customHeight="1"/>
    <row r="329" ht="24.75" customHeight="1"/>
    <row r="331" ht="30" customHeight="1"/>
    <row r="332" ht="27.75" customHeight="1"/>
    <row r="333" ht="31.5" customHeight="1"/>
    <row r="336" ht="26.25" customHeight="1"/>
    <row r="338" ht="30.75" customHeight="1"/>
    <row r="339" ht="30.75" customHeight="1"/>
    <row r="340" ht="24" customHeight="1"/>
    <row r="341" ht="41.25" customHeight="1"/>
    <row r="342" ht="30" customHeight="1"/>
    <row r="343" ht="30" customHeight="1"/>
    <row r="344" ht="30" customHeight="1"/>
    <row r="345" ht="56.25" customHeight="1"/>
    <row r="346" ht="30" customHeight="1"/>
    <row r="347" ht="30" customHeight="1"/>
    <row r="348" ht="30" customHeight="1"/>
    <row r="349" ht="30" customHeight="1"/>
    <row r="350" ht="41.25" customHeight="1"/>
    <row r="351" ht="30" customHeight="1"/>
    <row r="352" ht="30" customHeight="1"/>
    <row r="353" ht="42.75" customHeight="1"/>
    <row r="354" ht="42" customHeight="1"/>
    <row r="355" ht="42" customHeight="1"/>
    <row r="356" ht="30" customHeight="1"/>
    <row r="364" ht="43.5" customHeight="1"/>
    <row r="365" ht="37.5" customHeight="1"/>
    <row r="367" ht="18.75" customHeight="1"/>
    <row r="368" ht="15.75" customHeight="1"/>
    <row r="369" ht="16.5" customHeight="1"/>
    <row r="370" ht="18.75" customHeight="1"/>
    <row r="371" ht="24" customHeight="1"/>
    <row r="372" ht="24" customHeight="1"/>
    <row r="373" ht="17.25" customHeight="1"/>
    <row r="374" ht="24" customHeight="1"/>
    <row r="375" ht="17.25" customHeight="1"/>
    <row r="376" ht="24" customHeight="1"/>
    <row r="377" ht="33.75" customHeight="1"/>
    <row r="378" ht="39" customHeight="1"/>
    <row r="379" ht="24" customHeight="1"/>
    <row r="380" ht="39.75" customHeight="1"/>
    <row r="381" ht="18.75" customHeight="1"/>
    <row r="382" ht="41.25" customHeight="1"/>
    <row r="383" ht="45.75" customHeight="1"/>
    <row r="384" ht="27.75" customHeight="1"/>
    <row r="385" ht="32.25" customHeight="1"/>
    <row r="386" ht="37.5" customHeight="1"/>
    <row r="387" ht="41.25" customHeight="1"/>
    <row r="388" ht="24" customHeight="1"/>
    <row r="389" ht="24" customHeight="1"/>
    <row r="390" ht="44.25" customHeight="1"/>
    <row r="391" ht="24" customHeight="1"/>
    <row r="392" ht="24" customHeight="1"/>
    <row r="393" ht="24" customHeight="1"/>
    <row r="394" ht="24" customHeight="1"/>
    <row r="395" ht="24" customHeight="1"/>
    <row r="396" ht="19.5" customHeight="1"/>
    <row r="397" ht="30.75" customHeight="1"/>
    <row r="398" ht="34.5" customHeight="1"/>
    <row r="399" ht="31.5" customHeight="1"/>
    <row r="400" ht="34.5" customHeight="1"/>
    <row r="401" ht="27.75" customHeight="1"/>
    <row r="402" ht="56.25" customHeight="1"/>
    <row r="403" ht="43.5" customHeight="1"/>
    <row r="404" ht="42.75" customHeight="1"/>
    <row r="405" ht="36" customHeight="1"/>
    <row r="406" ht="44.25" customHeight="1"/>
    <row r="407" ht="24.75" customHeight="1"/>
    <row r="408" ht="38.25" customHeight="1"/>
    <row r="409" ht="40.5" customHeight="1"/>
    <row r="410" ht="27.75" customHeight="1"/>
    <row r="411" ht="48" customHeight="1"/>
    <row r="412" ht="33" customHeight="1"/>
    <row r="413" ht="45" customHeight="1"/>
    <row r="414" ht="28.5" customHeight="1"/>
    <row r="415" ht="32.25" customHeight="1"/>
    <row r="416" ht="29.25" customHeight="1"/>
    <row r="417" spans="7:7" ht="33" customHeight="1"/>
    <row r="418" spans="7:7" ht="24" customHeight="1"/>
    <row r="419" spans="7:7" ht="39.75" customHeight="1"/>
    <row r="420" spans="7:7" ht="31.5" customHeight="1"/>
    <row r="421" spans="7:7" ht="36.75" customHeight="1"/>
    <row r="422" spans="7:7" ht="36.75" customHeight="1"/>
    <row r="423" spans="7:7" ht="27" customHeight="1">
      <c r="G423" s="19"/>
    </row>
    <row r="424" spans="7:7" ht="30.75" customHeight="1"/>
    <row r="425" spans="7:7" ht="52.5" customHeight="1"/>
    <row r="426" spans="7:7" ht="52.5" customHeight="1"/>
    <row r="427" spans="7:7" ht="36.75" customHeight="1"/>
    <row r="428" spans="7:7" ht="45" customHeight="1"/>
    <row r="429" spans="7:7" ht="40.5" customHeight="1"/>
    <row r="430" spans="7:7" ht="28.5" customHeight="1"/>
    <row r="431" spans="7:7" ht="27" customHeight="1"/>
    <row r="432" spans="7:7" ht="29.25" customHeight="1"/>
    <row r="434" ht="30" customHeight="1"/>
    <row r="435" ht="41.25" customHeight="1"/>
    <row r="437" ht="36.75" customHeight="1"/>
    <row r="438" ht="39" customHeight="1"/>
    <row r="439" ht="29.25" customHeight="1"/>
    <row r="441" ht="33.75" customHeight="1"/>
    <row r="442" ht="33" customHeight="1"/>
    <row r="443" ht="24" customHeight="1"/>
    <row r="444" ht="36.75" customHeight="1"/>
    <row r="445" ht="37.5" customHeight="1"/>
    <row r="446" ht="34.5" customHeight="1"/>
    <row r="447" ht="33.75" customHeight="1"/>
    <row r="448" ht="42" customHeight="1"/>
    <row r="449" ht="20.25" customHeight="1"/>
    <row r="450" ht="30" customHeight="1"/>
    <row r="451" ht="32.25" customHeight="1"/>
    <row r="452" ht="41.25" customHeight="1"/>
    <row r="453" ht="36.75" customHeight="1"/>
    <row r="454" ht="33.75" customHeight="1"/>
    <row r="455" ht="33.75" customHeight="1"/>
    <row r="456" ht="33.75" customHeight="1"/>
    <row r="457" ht="51" customHeight="1"/>
    <row r="458" ht="37.5" customHeight="1"/>
    <row r="459" ht="36" customHeight="1"/>
    <row r="460" ht="40.5" customHeight="1"/>
    <row r="461" ht="36" customHeight="1"/>
    <row r="462" ht="42" customHeight="1"/>
    <row r="463" ht="51" customHeight="1"/>
    <row r="464" ht="45" customHeight="1"/>
    <row r="465" ht="31.5" customHeight="1"/>
    <row r="466" ht="47.25" customHeight="1"/>
    <row r="467" ht="31.5" customHeight="1"/>
    <row r="468" ht="42.75" customHeight="1"/>
    <row r="469" ht="27.75" customHeight="1"/>
    <row r="470" ht="28.5" customHeight="1"/>
    <row r="471" ht="30" customHeight="1"/>
    <row r="472" ht="25.5" customHeight="1"/>
    <row r="473" ht="48" customHeight="1"/>
    <row r="474" ht="42.75" customHeight="1"/>
    <row r="475" ht="51" customHeight="1"/>
    <row r="476" ht="48.75" customHeight="1"/>
    <row r="477" ht="24" customHeight="1"/>
    <row r="478" ht="42.75" customHeight="1"/>
    <row r="479" ht="15.75" customHeight="1"/>
    <row r="480" ht="42.75" customHeight="1"/>
    <row r="481" ht="24" customHeight="1"/>
    <row r="482" ht="51" customHeight="1"/>
    <row r="483" ht="53.25" customHeight="1"/>
    <row r="484" ht="29.25" customHeight="1"/>
    <row r="485" ht="33.75" customHeight="1"/>
    <row r="486" ht="32.25" customHeight="1"/>
    <row r="487" ht="32.25" customHeight="1"/>
    <row r="488" ht="55.5" customHeight="1"/>
    <row r="489" ht="51.75" customHeight="1"/>
    <row r="490" ht="19.5" customHeight="1"/>
    <row r="491" ht="29.25" customHeight="1"/>
    <row r="492" ht="32.25" customHeight="1"/>
    <row r="493" ht="39" customHeight="1"/>
    <row r="494" ht="20.25" customHeight="1"/>
    <row r="495" ht="30.75" customHeight="1"/>
    <row r="496" ht="46.5" customHeight="1"/>
    <row r="497" ht="33.75" customHeight="1"/>
    <row r="498" ht="21" customHeight="1"/>
    <row r="499" ht="27" customHeight="1"/>
    <row r="500" ht="31.5" customHeight="1"/>
    <row r="501" ht="26.25" customHeight="1"/>
    <row r="502" ht="27.75" customHeight="1"/>
    <row r="503" ht="30.75" customHeight="1"/>
    <row r="504" ht="37.5" customHeight="1"/>
    <row r="505" ht="30" customHeight="1"/>
    <row r="506" ht="30" customHeight="1"/>
    <row r="507" ht="18" customHeight="1"/>
    <row r="508" ht="29.25" customHeight="1"/>
    <row r="509" ht="36.75" customHeight="1"/>
    <row r="512" ht="20.25" customHeight="1"/>
    <row r="533" spans="7:7">
      <c r="G533" s="19"/>
    </row>
    <row r="543" spans="7:7" ht="18.75" customHeight="1"/>
    <row r="545" spans="7:7" ht="35.25" customHeight="1"/>
    <row r="546" spans="7:7" ht="35.25" customHeight="1"/>
    <row r="547" spans="7:7" ht="35.25" customHeight="1"/>
    <row r="549" spans="7:7" ht="22.5" customHeight="1"/>
    <row r="550" spans="7:7" ht="19.5" customHeight="1"/>
    <row r="551" spans="7:7" ht="18.75" customHeight="1"/>
    <row r="552" spans="7:7" ht="21" customHeight="1"/>
    <row r="555" spans="7:7" ht="32.25" customHeight="1"/>
    <row r="556" spans="7:7">
      <c r="G556" s="19"/>
    </row>
    <row r="557" spans="7:7">
      <c r="G557" s="19"/>
    </row>
    <row r="558" spans="7:7">
      <c r="G558" s="19"/>
    </row>
    <row r="559" spans="7:7">
      <c r="G559" s="19"/>
    </row>
    <row r="560" spans="7:7">
      <c r="G560" s="19"/>
    </row>
    <row r="561" spans="7:7" ht="26.25" customHeight="1">
      <c r="G561" s="19"/>
    </row>
    <row r="562" spans="7:7" ht="20.25" customHeight="1">
      <c r="G562" s="19"/>
    </row>
    <row r="563" spans="7:7" ht="21" customHeight="1">
      <c r="G563" s="19"/>
    </row>
    <row r="564" spans="7:7">
      <c r="G564" s="19"/>
    </row>
    <row r="565" spans="7:7">
      <c r="G565" s="19"/>
    </row>
    <row r="566" spans="7:7">
      <c r="G566" s="19"/>
    </row>
    <row r="567" spans="7:7">
      <c r="G567" s="19"/>
    </row>
    <row r="569" spans="7:7" ht="28.5" customHeight="1"/>
    <row r="570" spans="7:7" ht="27" customHeight="1"/>
    <row r="572" spans="7:7" ht="21.75" customHeight="1"/>
    <row r="575" spans="7:7" ht="35.25" customHeight="1"/>
    <row r="576" spans="7:7" ht="24.75" customHeight="1"/>
    <row r="577" spans="7:7" ht="24.75" customHeight="1"/>
    <row r="579" spans="7:7">
      <c r="G579" s="19"/>
    </row>
    <row r="581" spans="7:7" ht="15.75" customHeight="1"/>
    <row r="582" spans="7:7" ht="24.75" customHeight="1"/>
    <row r="584" spans="7:7" ht="16.5" customHeight="1"/>
    <row r="585" spans="7:7" ht="15" customHeight="1"/>
    <row r="586" spans="7:7">
      <c r="G586" s="19"/>
    </row>
    <row r="587" spans="7:7" ht="33" customHeight="1"/>
    <row r="590" spans="7:7" ht="31.5" customHeight="1"/>
    <row r="591" spans="7:7" ht="15" customHeight="1"/>
    <row r="592" spans="7:7" ht="13.5" customHeight="1"/>
    <row r="594" ht="50.25" customHeight="1"/>
    <row r="597" ht="18" customHeight="1"/>
    <row r="598" ht="23.25" customHeight="1"/>
    <row r="599" ht="18.75" customHeight="1"/>
    <row r="600" ht="24" customHeight="1"/>
    <row r="620" ht="36.75" customHeight="1"/>
    <row r="623" ht="24" customHeight="1"/>
    <row r="629" ht="27.75" customHeight="1"/>
    <row r="630" ht="44.25" customHeight="1"/>
    <row r="631" ht="40.5" customHeight="1"/>
    <row r="632" ht="46.5" customHeight="1"/>
    <row r="633" ht="51" customHeight="1"/>
    <row r="634" ht="51" customHeight="1"/>
    <row r="635" ht="48.75" customHeight="1"/>
    <row r="638" ht="37.5" customHeight="1"/>
    <row r="639" ht="39" customHeight="1"/>
    <row r="640" ht="27" customHeight="1"/>
    <row r="641" ht="44.25" customHeight="1"/>
    <row r="643" ht="21" customHeight="1"/>
    <row r="644" ht="36" customHeight="1"/>
    <row r="645" ht="39.75" customHeight="1"/>
    <row r="646" ht="29.25" customHeight="1"/>
    <row r="651" ht="46.5" customHeight="1"/>
    <row r="652" ht="46.5" customHeight="1"/>
    <row r="653" ht="46.5" customHeight="1"/>
    <row r="654" ht="44.25" customHeight="1"/>
    <row r="655" ht="38.25" customHeight="1"/>
    <row r="656" ht="55.5" customHeight="1"/>
    <row r="657" ht="40.5" customHeight="1"/>
    <row r="658" ht="42.75" customHeight="1"/>
    <row r="659" ht="42.75" customHeight="1"/>
    <row r="660" ht="42" customHeight="1"/>
    <row r="661" ht="33.75" customHeight="1"/>
    <row r="662" ht="31.5" customHeight="1"/>
    <row r="663" ht="48" customHeight="1"/>
    <row r="664" ht="42" customHeight="1"/>
    <row r="665" ht="49.5" customHeight="1"/>
    <row r="666" ht="45" customHeight="1"/>
    <row r="667" ht="40.5" customHeight="1"/>
    <row r="668" ht="38.25" customHeight="1"/>
    <row r="669" ht="33.75" customHeight="1"/>
    <row r="670" ht="36" customHeight="1"/>
    <row r="671" ht="31.5" customHeight="1"/>
    <row r="672" ht="33" customHeight="1"/>
    <row r="673" ht="31.5" customHeight="1"/>
    <row r="674" ht="38.25" customHeight="1"/>
    <row r="675" ht="35.25" customHeight="1"/>
    <row r="676" ht="36" customHeight="1"/>
    <row r="677" ht="30" customHeight="1"/>
    <row r="678" ht="43.5" customHeight="1"/>
    <row r="679" ht="29.25" customHeight="1"/>
    <row r="680" ht="29.25" customHeight="1"/>
    <row r="681" ht="24.75" customHeight="1"/>
    <row r="682" ht="24.75" customHeight="1"/>
    <row r="683" ht="27" customHeight="1"/>
    <row r="684" ht="29.25" customHeight="1"/>
    <row r="685" ht="27.75" customHeight="1"/>
    <row r="686" ht="32.25" customHeight="1"/>
    <row r="687" ht="33" customHeight="1"/>
    <row r="688" ht="29.25" customHeight="1"/>
    <row r="689" ht="24.75" customHeight="1"/>
    <row r="690" ht="29.25" customHeight="1"/>
    <row r="691" ht="25.5" customHeight="1"/>
    <row r="692" ht="26.25" customHeight="1"/>
    <row r="693" ht="30.75" customHeight="1"/>
    <row r="694" ht="42.75" customHeight="1"/>
    <row r="695" ht="33" customHeight="1"/>
    <row r="696" ht="27.75" customHeight="1"/>
    <row r="697" ht="45.75" customHeight="1"/>
    <row r="698" ht="35.25" customHeight="1"/>
    <row r="699" ht="36.75" customHeight="1"/>
    <row r="700" ht="37.5" customHeight="1"/>
    <row r="701" ht="36.75" customHeight="1"/>
    <row r="702" ht="36" customHeight="1"/>
    <row r="703" ht="38.25" customHeight="1"/>
    <row r="704" ht="35.25" customHeight="1"/>
    <row r="705" ht="35.25" customHeight="1"/>
    <row r="706" ht="45.75" customHeight="1"/>
    <row r="707" ht="40.5" customHeight="1"/>
    <row r="708" ht="38.25" customHeight="1"/>
    <row r="709" ht="38.25" customHeight="1"/>
    <row r="710" ht="33.75" customHeight="1"/>
    <row r="711" ht="36" customHeight="1"/>
    <row r="712" ht="43.5" customHeight="1"/>
    <row r="713" ht="43.5" customHeight="1"/>
    <row r="714" ht="43.5" customHeight="1"/>
    <row r="715" ht="43.5" customHeight="1"/>
    <row r="716" ht="43.5" customHeight="1"/>
    <row r="717" ht="43.5" customHeight="1"/>
    <row r="718" ht="36.75" customHeight="1"/>
    <row r="719" ht="36" customHeight="1"/>
    <row r="720" ht="32.25" customHeight="1"/>
    <row r="722" ht="33.75" customHeight="1"/>
    <row r="723" ht="38.25" customHeight="1"/>
    <row r="724" ht="38.25" customHeight="1"/>
    <row r="725" ht="25.5" customHeight="1"/>
    <row r="734" ht="26.25" customHeight="1"/>
    <row r="738" ht="27" customHeight="1"/>
    <row r="741" ht="24" customHeight="1"/>
    <row r="743" ht="39" customHeight="1"/>
    <row r="744" ht="32.25" customHeight="1"/>
    <row r="745" ht="32.25" customHeight="1"/>
    <row r="746" ht="32.25" customHeight="1"/>
    <row r="747" ht="34.5" customHeight="1"/>
    <row r="749" ht="24.75" customHeight="1"/>
    <row r="752" ht="21.75" customHeight="1"/>
    <row r="753" ht="21" customHeight="1"/>
    <row r="754" ht="23.25" customHeight="1"/>
    <row r="756" ht="23.25" customHeight="1"/>
    <row r="763" ht="33.75" customHeight="1"/>
    <row r="764" ht="28.5" customHeight="1"/>
    <row r="768" ht="21" customHeight="1"/>
    <row r="776" ht="30.75" customHeight="1"/>
    <row r="787" ht="24" customHeight="1"/>
    <row r="826" ht="25.5" customHeight="1"/>
    <row r="844" ht="20.25" customHeight="1"/>
    <row r="845" ht="28.5" customHeight="1"/>
    <row r="846" ht="28.5" customHeight="1"/>
    <row r="847" ht="28.5" customHeight="1"/>
    <row r="848" ht="44.25" customHeight="1"/>
    <row r="849" spans="10:254" ht="28.5" customHeight="1"/>
    <row r="850" spans="10:254" ht="28.5" customHeight="1"/>
    <row r="851" spans="10:254" ht="28.5" customHeight="1"/>
    <row r="852" spans="10:254" ht="28.5" customHeight="1"/>
    <row r="853" spans="10:254" ht="28.5" customHeight="1"/>
    <row r="854" spans="10:254" ht="28.5" customHeight="1"/>
    <row r="855" spans="10:254" ht="28.5" customHeight="1"/>
    <row r="856" spans="10:254" ht="28.5" customHeight="1">
      <c r="Q856" s="33"/>
    </row>
    <row r="857" spans="10:254" ht="43.5" customHeight="1">
      <c r="Q857" s="33"/>
    </row>
    <row r="858" spans="10:254" ht="43.5" customHeight="1">
      <c r="Q858" s="39"/>
    </row>
    <row r="859" spans="10:254" ht="43.5" customHeight="1">
      <c r="Q859" s="39"/>
      <c r="R859" s="33"/>
      <c r="S859" s="33"/>
      <c r="T859" s="33"/>
      <c r="U859" s="33"/>
      <c r="V859" s="33"/>
      <c r="W859" s="33"/>
    </row>
    <row r="860" spans="10:254" ht="43.5" customHeight="1">
      <c r="Q860" s="39"/>
      <c r="R860" s="33"/>
      <c r="S860" s="33"/>
      <c r="T860" s="33"/>
      <c r="U860" s="33"/>
      <c r="V860" s="33"/>
      <c r="W860" s="33"/>
    </row>
    <row r="861" spans="10:254" ht="43.5" customHeight="1">
      <c r="Q861" s="39"/>
      <c r="R861" s="39"/>
      <c r="S861" s="39"/>
      <c r="T861" s="39"/>
      <c r="U861" s="39"/>
      <c r="V861" s="39"/>
      <c r="W861" s="39"/>
    </row>
    <row r="862" spans="10:254" ht="43.5" customHeight="1">
      <c r="Q862" s="39"/>
      <c r="R862" s="39"/>
      <c r="S862" s="39"/>
      <c r="T862" s="39"/>
      <c r="U862" s="39"/>
      <c r="V862" s="39"/>
      <c r="W862" s="39"/>
    </row>
    <row r="863" spans="10:254" ht="43.5" customHeight="1">
      <c r="J863" s="33"/>
      <c r="Q863" s="39"/>
      <c r="R863" s="39"/>
      <c r="S863" s="39"/>
      <c r="T863" s="39"/>
      <c r="U863" s="39"/>
      <c r="V863" s="39"/>
      <c r="W863" s="39"/>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3"/>
      <c r="BN863" s="33"/>
      <c r="BO863" s="33"/>
      <c r="BP863" s="33"/>
      <c r="BQ863" s="33"/>
      <c r="BR863" s="33"/>
      <c r="BS863" s="33"/>
      <c r="BT863" s="33"/>
      <c r="BU863" s="33"/>
      <c r="BV863" s="33"/>
      <c r="BW863" s="33"/>
      <c r="BX863" s="33"/>
      <c r="BY863" s="33"/>
      <c r="BZ863" s="33"/>
      <c r="CA863" s="33"/>
      <c r="CB863" s="33"/>
      <c r="CC863" s="33"/>
      <c r="CD863" s="33"/>
      <c r="CE863" s="33"/>
      <c r="CF863" s="33"/>
      <c r="CG863" s="33"/>
      <c r="CH863" s="33"/>
      <c r="CI863" s="33"/>
      <c r="CJ863" s="33"/>
      <c r="CK863" s="33"/>
      <c r="CL863" s="33"/>
      <c r="CM863" s="33"/>
      <c r="CN863" s="33"/>
      <c r="CO863" s="33"/>
      <c r="CP863" s="33"/>
      <c r="CQ863" s="33"/>
      <c r="CR863" s="33"/>
      <c r="CS863" s="33"/>
      <c r="CT863" s="33"/>
      <c r="CU863" s="33"/>
      <c r="CV863" s="33"/>
      <c r="CW863" s="33"/>
      <c r="CX863" s="33"/>
      <c r="CY863" s="33"/>
      <c r="CZ863" s="33"/>
      <c r="DA863" s="33"/>
      <c r="DB863" s="33"/>
      <c r="DC863" s="33"/>
      <c r="DD863" s="33"/>
      <c r="DE863" s="33"/>
      <c r="DF863" s="33"/>
      <c r="DG863" s="33"/>
      <c r="DH863" s="33"/>
      <c r="DI863" s="33"/>
      <c r="DJ863" s="33"/>
      <c r="DK863" s="33"/>
      <c r="DL863" s="33"/>
      <c r="DM863" s="33"/>
      <c r="DN863" s="33"/>
      <c r="DO863" s="33"/>
      <c r="DP863" s="33"/>
      <c r="DQ863" s="33"/>
      <c r="DR863" s="33"/>
      <c r="DS863" s="33"/>
      <c r="DT863" s="33"/>
      <c r="DU863" s="33"/>
      <c r="DV863" s="33"/>
      <c r="DW863" s="33"/>
      <c r="DX863" s="33"/>
      <c r="DY863" s="33"/>
      <c r="DZ863" s="33"/>
      <c r="EA863" s="33"/>
      <c r="EB863" s="33"/>
      <c r="EC863" s="33"/>
      <c r="ED863" s="33"/>
      <c r="EE863" s="33"/>
      <c r="EF863" s="33"/>
      <c r="EG863" s="33"/>
      <c r="EH863" s="33"/>
      <c r="EI863" s="33"/>
      <c r="EJ863" s="33"/>
      <c r="EK863" s="33"/>
      <c r="EL863" s="33"/>
      <c r="EM863" s="33"/>
      <c r="EN863" s="33"/>
      <c r="EO863" s="33"/>
      <c r="EP863" s="33"/>
      <c r="EQ863" s="33"/>
      <c r="ER863" s="33"/>
      <c r="ES863" s="33"/>
      <c r="ET863" s="33"/>
      <c r="EU863" s="33"/>
      <c r="EV863" s="33"/>
      <c r="EW863" s="33"/>
      <c r="EX863" s="33"/>
      <c r="EY863" s="33"/>
      <c r="EZ863" s="33"/>
      <c r="FA863" s="33"/>
      <c r="FB863" s="33"/>
      <c r="FC863" s="33"/>
      <c r="FD863" s="33"/>
      <c r="FE863" s="33"/>
      <c r="FF863" s="33"/>
      <c r="FG863" s="33"/>
      <c r="FH863" s="33"/>
      <c r="FI863" s="33"/>
      <c r="FJ863" s="33"/>
      <c r="FK863" s="33"/>
      <c r="FL863" s="33"/>
      <c r="FM863" s="33"/>
      <c r="FN863" s="33"/>
      <c r="FO863" s="33"/>
      <c r="FP863" s="33"/>
      <c r="FQ863" s="33"/>
      <c r="FR863" s="33"/>
      <c r="FS863" s="33"/>
      <c r="FT863" s="33"/>
      <c r="FU863" s="33"/>
      <c r="FV863" s="33"/>
      <c r="FW863" s="33"/>
      <c r="FX863" s="33"/>
      <c r="FY863" s="33"/>
      <c r="FZ863" s="33"/>
      <c r="GA863" s="33"/>
      <c r="GB863" s="33"/>
      <c r="GC863" s="33"/>
      <c r="GD863" s="33"/>
      <c r="GE863" s="33"/>
      <c r="GF863" s="33"/>
      <c r="GG863" s="33"/>
      <c r="GH863" s="33"/>
      <c r="GI863" s="33"/>
      <c r="GJ863" s="33"/>
      <c r="GK863" s="33"/>
      <c r="GL863" s="33"/>
      <c r="GM863" s="33"/>
      <c r="GN863" s="33"/>
      <c r="GO863" s="33"/>
      <c r="GP863" s="33"/>
      <c r="GQ863" s="33"/>
      <c r="GR863" s="33"/>
      <c r="GS863" s="33"/>
      <c r="GT863" s="33"/>
      <c r="GU863" s="33"/>
      <c r="GV863" s="33"/>
      <c r="GW863" s="33"/>
      <c r="GX863" s="33"/>
      <c r="GY863" s="33"/>
      <c r="GZ863" s="33"/>
      <c r="HA863" s="33"/>
      <c r="HB863" s="33"/>
      <c r="HC863" s="33"/>
      <c r="HD863" s="33"/>
      <c r="HE863" s="33"/>
      <c r="HF863" s="33"/>
      <c r="HG863" s="33"/>
      <c r="HH863" s="33"/>
      <c r="HI863" s="33"/>
      <c r="HJ863" s="33"/>
      <c r="HK863" s="33"/>
      <c r="HL863" s="33"/>
      <c r="HM863" s="33"/>
      <c r="HN863" s="33"/>
      <c r="HO863" s="33"/>
      <c r="HP863" s="33"/>
      <c r="HQ863" s="33"/>
      <c r="HR863" s="33"/>
      <c r="HS863" s="33"/>
      <c r="HT863" s="33"/>
      <c r="HU863" s="33"/>
      <c r="HV863" s="33"/>
      <c r="HW863" s="33"/>
      <c r="HX863" s="33"/>
      <c r="HY863" s="33"/>
      <c r="HZ863" s="33"/>
      <c r="IA863" s="33"/>
      <c r="IB863" s="33"/>
      <c r="IC863" s="33"/>
      <c r="ID863" s="33"/>
      <c r="IE863" s="33"/>
      <c r="IF863" s="33"/>
      <c r="IG863" s="33"/>
      <c r="IH863" s="33"/>
      <c r="II863" s="33"/>
      <c r="IJ863" s="33"/>
      <c r="IK863" s="33"/>
      <c r="IL863" s="33"/>
      <c r="IM863" s="33"/>
      <c r="IN863" s="33"/>
      <c r="IO863" s="33"/>
      <c r="IP863" s="33"/>
      <c r="IQ863" s="33"/>
      <c r="IR863" s="33"/>
      <c r="IS863" s="33"/>
      <c r="IT863" s="33"/>
    </row>
    <row r="864" spans="10:254" ht="43.5" customHeight="1">
      <c r="J864" s="33"/>
      <c r="K864" s="33"/>
      <c r="L864" s="33"/>
      <c r="Q864" s="39"/>
      <c r="R864" s="39"/>
      <c r="S864" s="39"/>
      <c r="T864" s="39"/>
      <c r="U864" s="39"/>
      <c r="V864" s="39"/>
      <c r="W864" s="39"/>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c r="CP864" s="33"/>
      <c r="CQ864" s="33"/>
      <c r="CR864" s="33"/>
      <c r="CS864" s="33"/>
      <c r="CT864" s="33"/>
      <c r="CU864" s="33"/>
      <c r="CV864" s="33"/>
      <c r="CW864" s="33"/>
      <c r="CX864" s="33"/>
      <c r="CY864" s="33"/>
      <c r="CZ864" s="33"/>
      <c r="DA864" s="33"/>
      <c r="DB864" s="33"/>
      <c r="DC864" s="33"/>
      <c r="DD864" s="33"/>
      <c r="DE864" s="33"/>
      <c r="DF864" s="33"/>
      <c r="DG864" s="33"/>
      <c r="DH864" s="33"/>
      <c r="DI864" s="33"/>
      <c r="DJ864" s="33"/>
      <c r="DK864" s="33"/>
      <c r="DL864" s="33"/>
      <c r="DM864" s="33"/>
      <c r="DN864" s="33"/>
      <c r="DO864" s="33"/>
      <c r="DP864" s="33"/>
      <c r="DQ864" s="33"/>
      <c r="DR864" s="33"/>
      <c r="DS864" s="33"/>
      <c r="DT864" s="33"/>
      <c r="DU864" s="33"/>
      <c r="DV864" s="33"/>
      <c r="DW864" s="33"/>
      <c r="DX864" s="33"/>
      <c r="DY864" s="33"/>
      <c r="DZ864" s="33"/>
      <c r="EA864" s="33"/>
      <c r="EB864" s="33"/>
      <c r="EC864" s="33"/>
      <c r="ED864" s="33"/>
      <c r="EE864" s="33"/>
      <c r="EF864" s="33"/>
      <c r="EG864" s="33"/>
      <c r="EH864" s="33"/>
      <c r="EI864" s="33"/>
      <c r="EJ864" s="33"/>
      <c r="EK864" s="33"/>
      <c r="EL864" s="33"/>
      <c r="EM864" s="33"/>
      <c r="EN864" s="33"/>
      <c r="EO864" s="33"/>
      <c r="EP864" s="33"/>
      <c r="EQ864" s="33"/>
      <c r="ER864" s="33"/>
      <c r="ES864" s="33"/>
      <c r="ET864" s="33"/>
      <c r="EU864" s="33"/>
      <c r="EV864" s="33"/>
      <c r="EW864" s="33"/>
      <c r="EX864" s="33"/>
      <c r="EY864" s="33"/>
      <c r="EZ864" s="33"/>
      <c r="FA864" s="33"/>
      <c r="FB864" s="33"/>
      <c r="FC864" s="33"/>
      <c r="FD864" s="33"/>
      <c r="FE864" s="33"/>
      <c r="FF864" s="33"/>
      <c r="FG864" s="33"/>
      <c r="FH864" s="33"/>
      <c r="FI864" s="33"/>
      <c r="FJ864" s="33"/>
      <c r="FK864" s="33"/>
      <c r="FL864" s="33"/>
      <c r="FM864" s="33"/>
      <c r="FN864" s="33"/>
      <c r="FO864" s="33"/>
      <c r="FP864" s="33"/>
      <c r="FQ864" s="33"/>
      <c r="FR864" s="33"/>
      <c r="FS864" s="33"/>
      <c r="FT864" s="33"/>
      <c r="FU864" s="33"/>
      <c r="FV864" s="33"/>
      <c r="FW864" s="33"/>
      <c r="FX864" s="33"/>
      <c r="FY864" s="33"/>
      <c r="FZ864" s="33"/>
      <c r="GA864" s="33"/>
      <c r="GB864" s="33"/>
      <c r="GC864" s="33"/>
      <c r="GD864" s="33"/>
      <c r="GE864" s="33"/>
      <c r="GF864" s="33"/>
      <c r="GG864" s="33"/>
      <c r="GH864" s="33"/>
      <c r="GI864" s="33"/>
      <c r="GJ864" s="33"/>
      <c r="GK864" s="33"/>
      <c r="GL864" s="33"/>
      <c r="GM864" s="33"/>
      <c r="GN864" s="33"/>
      <c r="GO864" s="33"/>
      <c r="GP864" s="33"/>
      <c r="GQ864" s="33"/>
      <c r="GR864" s="33"/>
      <c r="GS864" s="33"/>
      <c r="GT864" s="33"/>
      <c r="GU864" s="33"/>
      <c r="GV864" s="33"/>
      <c r="GW864" s="33"/>
      <c r="GX864" s="33"/>
      <c r="GY864" s="33"/>
      <c r="GZ864" s="33"/>
      <c r="HA864" s="33"/>
      <c r="HB864" s="33"/>
      <c r="HC864" s="33"/>
      <c r="HD864" s="33"/>
      <c r="HE864" s="33"/>
      <c r="HF864" s="33"/>
      <c r="HG864" s="33"/>
      <c r="HH864" s="33"/>
      <c r="HI864" s="33"/>
      <c r="HJ864" s="33"/>
      <c r="HK864" s="33"/>
      <c r="HL864" s="33"/>
      <c r="HM864" s="33"/>
      <c r="HN864" s="33"/>
      <c r="HO864" s="33"/>
      <c r="HP864" s="33"/>
      <c r="HQ864" s="33"/>
      <c r="HR864" s="33"/>
      <c r="HS864" s="33"/>
      <c r="HT864" s="33"/>
      <c r="HU864" s="33"/>
      <c r="HV864" s="33"/>
      <c r="HW864" s="33"/>
      <c r="HX864" s="33"/>
      <c r="HY864" s="33"/>
      <c r="HZ864" s="33"/>
      <c r="IA864" s="33"/>
      <c r="IB864" s="33"/>
      <c r="IC864" s="33"/>
      <c r="ID864" s="33"/>
      <c r="IE864" s="33"/>
      <c r="IF864" s="33"/>
      <c r="IG864" s="33"/>
      <c r="IH864" s="33"/>
      <c r="II864" s="33"/>
      <c r="IJ864" s="33"/>
      <c r="IK864" s="33"/>
      <c r="IL864" s="33"/>
      <c r="IM864" s="33"/>
      <c r="IN864" s="33"/>
      <c r="IO864" s="33"/>
      <c r="IP864" s="33"/>
      <c r="IQ864" s="33"/>
      <c r="IR864" s="33"/>
      <c r="IS864" s="33"/>
      <c r="IT864" s="33"/>
    </row>
    <row r="865" spans="10:254" ht="43.5" customHeight="1">
      <c r="J865" s="39"/>
      <c r="K865" s="33"/>
      <c r="L865" s="33"/>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39"/>
      <c r="DD865" s="39"/>
      <c r="DE865" s="39"/>
      <c r="DF865" s="39"/>
      <c r="DG865" s="39"/>
      <c r="DH865" s="39"/>
      <c r="DI865" s="39"/>
      <c r="DJ865" s="39"/>
      <c r="DK865" s="39"/>
      <c r="DL865" s="39"/>
      <c r="DM865" s="39"/>
      <c r="DN865" s="39"/>
      <c r="DO865" s="39"/>
      <c r="DP865" s="39"/>
      <c r="DQ865" s="39"/>
      <c r="DR865" s="39"/>
      <c r="DS865" s="39"/>
      <c r="DT865" s="39"/>
      <c r="DU865" s="39"/>
      <c r="DV865" s="39"/>
      <c r="DW865" s="39"/>
      <c r="DX865" s="39"/>
      <c r="DY865" s="39"/>
      <c r="DZ865" s="39"/>
      <c r="EA865" s="39"/>
      <c r="EB865" s="39"/>
      <c r="EC865" s="39"/>
      <c r="ED865" s="39"/>
      <c r="EE865" s="39"/>
      <c r="EF865" s="39"/>
      <c r="EG865" s="39"/>
      <c r="EH865" s="39"/>
      <c r="EI865" s="39"/>
      <c r="EJ865" s="39"/>
      <c r="EK865" s="39"/>
      <c r="EL865" s="39"/>
      <c r="EM865" s="39"/>
      <c r="EN865" s="39"/>
      <c r="EO865" s="39"/>
      <c r="EP865" s="39"/>
      <c r="EQ865" s="39"/>
      <c r="ER865" s="39"/>
      <c r="ES865" s="39"/>
      <c r="ET865" s="39"/>
      <c r="EU865" s="39"/>
      <c r="EV865" s="39"/>
      <c r="EW865" s="39"/>
      <c r="EX865" s="39"/>
      <c r="EY865" s="39"/>
      <c r="EZ865" s="39"/>
      <c r="FA865" s="39"/>
      <c r="FB865" s="39"/>
      <c r="FC865" s="39"/>
      <c r="FD865" s="39"/>
      <c r="FE865" s="39"/>
      <c r="FF865" s="39"/>
      <c r="FG865" s="39"/>
      <c r="FH865" s="39"/>
      <c r="FI865" s="39"/>
      <c r="FJ865" s="39"/>
      <c r="FK865" s="39"/>
      <c r="FL865" s="39"/>
      <c r="FM865" s="39"/>
      <c r="FN865" s="39"/>
      <c r="FO865" s="39"/>
      <c r="FP865" s="39"/>
      <c r="FQ865" s="39"/>
      <c r="FR865" s="39"/>
      <c r="FS865" s="39"/>
      <c r="FT865" s="39"/>
      <c r="FU865" s="39"/>
      <c r="FV865" s="39"/>
      <c r="FW865" s="39"/>
      <c r="FX865" s="39"/>
      <c r="FY865" s="39"/>
      <c r="FZ865" s="39"/>
      <c r="GA865" s="39"/>
      <c r="GB865" s="39"/>
      <c r="GC865" s="39"/>
      <c r="GD865" s="39"/>
      <c r="GE865" s="39"/>
      <c r="GF865" s="39"/>
      <c r="GG865" s="39"/>
      <c r="GH865" s="39"/>
      <c r="GI865" s="39"/>
      <c r="GJ865" s="39"/>
      <c r="GK865" s="39"/>
      <c r="GL865" s="39"/>
      <c r="GM865" s="39"/>
      <c r="GN865" s="39"/>
      <c r="GO865" s="39"/>
      <c r="GP865" s="39"/>
      <c r="GQ865" s="39"/>
      <c r="GR865" s="39"/>
      <c r="GS865" s="39"/>
      <c r="GT865" s="39"/>
      <c r="GU865" s="39"/>
      <c r="GV865" s="39"/>
      <c r="GW865" s="39"/>
      <c r="GX865" s="39"/>
      <c r="GY865" s="39"/>
      <c r="GZ865" s="39"/>
      <c r="HA865" s="39"/>
      <c r="HB865" s="39"/>
      <c r="HC865" s="39"/>
      <c r="HD865" s="39"/>
      <c r="HE865" s="39"/>
      <c r="HF865" s="39"/>
      <c r="HG865" s="39"/>
      <c r="HH865" s="39"/>
      <c r="HI865" s="39"/>
      <c r="HJ865" s="39"/>
      <c r="HK865" s="39"/>
      <c r="HL865" s="39"/>
      <c r="HM865" s="39"/>
      <c r="HN865" s="39"/>
      <c r="HO865" s="39"/>
      <c r="HP865" s="39"/>
      <c r="HQ865" s="39"/>
      <c r="HR865" s="39"/>
      <c r="HS865" s="39"/>
      <c r="HT865" s="39"/>
      <c r="HU865" s="39"/>
      <c r="HV865" s="39"/>
      <c r="HW865" s="39"/>
      <c r="HX865" s="39"/>
      <c r="HY865" s="39"/>
      <c r="HZ865" s="39"/>
      <c r="IA865" s="39"/>
      <c r="IB865" s="39"/>
      <c r="IC865" s="39"/>
      <c r="ID865" s="39"/>
      <c r="IE865" s="39"/>
      <c r="IF865" s="39"/>
      <c r="IG865" s="39"/>
      <c r="IH865" s="39"/>
      <c r="II865" s="39"/>
      <c r="IJ865" s="39"/>
      <c r="IK865" s="39"/>
      <c r="IL865" s="39"/>
      <c r="IM865" s="39"/>
      <c r="IN865" s="39"/>
      <c r="IO865" s="39"/>
      <c r="IP865" s="39"/>
      <c r="IQ865" s="39"/>
      <c r="IR865" s="39"/>
      <c r="IS865" s="39"/>
      <c r="IT865" s="39"/>
    </row>
    <row r="866" spans="10:254" ht="43.5" customHeight="1">
      <c r="J866" s="39"/>
      <c r="K866" s="39"/>
      <c r="L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39"/>
      <c r="HD866" s="39"/>
      <c r="HE866" s="39"/>
      <c r="HF866" s="39"/>
      <c r="HG866" s="39"/>
      <c r="HH866" s="39"/>
      <c r="HI866" s="39"/>
      <c r="HJ866" s="39"/>
      <c r="HK866" s="39"/>
      <c r="HL866" s="39"/>
      <c r="HM866" s="39"/>
      <c r="HN866" s="39"/>
      <c r="HO866" s="39"/>
      <c r="HP866" s="39"/>
      <c r="HQ866" s="39"/>
      <c r="HR866" s="39"/>
      <c r="HS866" s="39"/>
      <c r="HT866" s="39"/>
      <c r="HU866" s="39"/>
      <c r="HV866" s="39"/>
      <c r="HW866" s="39"/>
      <c r="HX866" s="39"/>
      <c r="HY866" s="39"/>
      <c r="HZ866" s="39"/>
      <c r="IA866" s="39"/>
      <c r="IB866" s="39"/>
      <c r="IC866" s="39"/>
      <c r="ID866" s="39"/>
      <c r="IE866" s="39"/>
      <c r="IF866" s="39"/>
      <c r="IG866" s="39"/>
      <c r="IH866" s="39"/>
      <c r="II866" s="39"/>
      <c r="IJ866" s="39"/>
      <c r="IK866" s="39"/>
      <c r="IL866" s="39"/>
      <c r="IM866" s="39"/>
      <c r="IN866" s="39"/>
      <c r="IO866" s="39"/>
      <c r="IP866" s="39"/>
      <c r="IQ866" s="39"/>
      <c r="IR866" s="39"/>
      <c r="IS866" s="39"/>
      <c r="IT866" s="39"/>
    </row>
    <row r="867" spans="10:254" ht="43.5" customHeight="1">
      <c r="J867" s="39"/>
      <c r="K867" s="39"/>
      <c r="L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M872" s="33"/>
      <c r="N872" s="33"/>
      <c r="O872" s="33"/>
      <c r="P872" s="33"/>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M873" s="33"/>
      <c r="N873" s="33"/>
      <c r="O873" s="33"/>
      <c r="P873" s="33"/>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60"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K894" s="39"/>
      <c r="L894" s="39"/>
      <c r="M894" s="39"/>
      <c r="N894" s="39"/>
      <c r="O894" s="39"/>
      <c r="P894" s="39"/>
    </row>
    <row r="895" spans="10:254" ht="43.5" customHeight="1">
      <c r="M895" s="39"/>
      <c r="N895" s="39"/>
      <c r="O895" s="39"/>
      <c r="P895" s="39"/>
    </row>
    <row r="896" spans="10:254" ht="43.5" customHeight="1">
      <c r="M896" s="39"/>
      <c r="N896" s="39"/>
      <c r="O896" s="39"/>
      <c r="P896" s="39"/>
    </row>
    <row r="897" spans="9:16" ht="43.5" customHeight="1">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I901" s="33"/>
      <c r="M901" s="39"/>
      <c r="N901" s="39"/>
      <c r="O901" s="39"/>
      <c r="P901" s="39"/>
    </row>
    <row r="902" spans="9:16" ht="43.5" customHeight="1">
      <c r="I902" s="33"/>
      <c r="M902" s="39"/>
      <c r="N902" s="39"/>
      <c r="O902" s="39"/>
      <c r="P902" s="39"/>
    </row>
    <row r="903" spans="9:16" ht="43.5" customHeight="1">
      <c r="I903" s="33"/>
    </row>
    <row r="904" spans="9:16" ht="43.5" customHeight="1">
      <c r="I904" s="33"/>
    </row>
    <row r="905" spans="9:16" ht="43.5" customHeight="1">
      <c r="I905" s="33"/>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27" customHeight="1">
      <c r="I912" s="33"/>
    </row>
    <row r="913" spans="9:9" ht="43.5" customHeight="1">
      <c r="I913" s="33"/>
    </row>
    <row r="914" spans="9:9" ht="27" customHeight="1">
      <c r="I914" s="33"/>
    </row>
    <row r="915" spans="9:9" ht="31.5" customHeight="1">
      <c r="I915" s="33"/>
    </row>
    <row r="916" spans="9:9" ht="43.5" customHeight="1">
      <c r="I916" s="33"/>
    </row>
    <row r="917" spans="9:9" ht="60" customHeight="1">
      <c r="I917" s="33"/>
    </row>
    <row r="918" spans="9:9" ht="25.5" customHeight="1">
      <c r="I918" s="33"/>
    </row>
    <row r="919" spans="9:9" ht="42.75" customHeight="1">
      <c r="I919" s="33"/>
    </row>
    <row r="920" spans="9:9" ht="42.7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row r="933" spans="8:9" ht="42.75" customHeight="1"/>
    <row r="934" spans="8:9" ht="42.75" customHeight="1"/>
    <row r="935" spans="8:9" ht="42.75" customHeight="1"/>
    <row r="936" spans="8:9" ht="42.75" customHeight="1">
      <c r="H936" s="33"/>
    </row>
    <row r="937" spans="8:9" ht="42.75" customHeight="1">
      <c r="H937" s="33"/>
    </row>
    <row r="938" spans="8:9" ht="42.75" customHeight="1">
      <c r="H938" s="33"/>
    </row>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row r="968" spans="8:8" ht="42.75" customHeight="1"/>
    <row r="969" spans="8:8" ht="42.75" customHeight="1"/>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s="33"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3"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9"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9"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ht="51.75" customHeight="1"/>
    <row r="1025" ht="30.75" customHeight="1"/>
    <row r="1026" ht="24" customHeight="1"/>
    <row r="1027" ht="29.25" customHeight="1"/>
    <row r="1028" ht="41.25" customHeight="1"/>
    <row r="1029" ht="38.25" customHeight="1"/>
    <row r="1030" ht="37.5" customHeight="1"/>
    <row r="1031" ht="35.25" customHeight="1"/>
    <row r="1032" ht="31.5" customHeight="1"/>
    <row r="1033" ht="45" customHeight="1"/>
    <row r="1034" ht="44.25" customHeight="1"/>
    <row r="1035" ht="36.75" customHeight="1"/>
    <row r="1036" ht="46.5" customHeight="1"/>
    <row r="1037" ht="67.5" customHeight="1"/>
    <row r="1038" ht="53.25" customHeight="1"/>
    <row r="1039" ht="63.75" customHeight="1"/>
    <row r="1040" ht="44.25" customHeight="1"/>
    <row r="1041" ht="48" customHeight="1"/>
    <row r="1043" ht="43.5" customHeight="1"/>
    <row r="1044" ht="33.75" customHeight="1"/>
    <row r="1045" ht="32.25" customHeight="1"/>
    <row r="1057" ht="33" customHeight="1"/>
    <row r="1058" ht="35.25" customHeight="1"/>
    <row r="1063" ht="51.75" customHeight="1"/>
    <row r="1064" ht="30" customHeight="1"/>
    <row r="1065" ht="32.25" customHeight="1"/>
    <row r="1066" ht="75.75" customHeight="1"/>
    <row r="1067" ht="22.5" customHeight="1"/>
    <row r="1068" ht="19.5" customHeight="1"/>
    <row r="1069" ht="34.5" customHeight="1"/>
    <row r="1082" spans="7:7">
      <c r="G1082" s="33"/>
    </row>
    <row r="1083" spans="7:7">
      <c r="G1083" s="33"/>
    </row>
    <row r="1084" spans="7:7">
      <c r="G1084" s="33"/>
    </row>
    <row r="1085" spans="7:7">
      <c r="G1085" s="33"/>
    </row>
    <row r="1086" spans="7:7">
      <c r="G1086" s="33"/>
    </row>
    <row r="1087" spans="7:7">
      <c r="G1087" s="33"/>
    </row>
    <row r="1088" spans="7:7">
      <c r="G1088" s="33"/>
    </row>
    <row r="1089" spans="7:7" ht="46.5" customHeight="1">
      <c r="G1089" s="33"/>
    </row>
    <row r="1090" spans="7:7">
      <c r="G1090" s="33"/>
    </row>
    <row r="1091" spans="7:7">
      <c r="G1091" s="33"/>
    </row>
    <row r="1092" spans="7:7" ht="42" customHeight="1">
      <c r="G1092" s="33"/>
    </row>
    <row r="1093" spans="7:7" ht="36.75" customHeight="1">
      <c r="G1093" s="33"/>
    </row>
    <row r="1094" spans="7:7" ht="26.25" customHeight="1">
      <c r="G1094" s="33"/>
    </row>
    <row r="1095" spans="7:7" ht="25.5" customHeight="1">
      <c r="G1095" s="33"/>
    </row>
    <row r="1096" spans="7:7">
      <c r="G1096" s="33"/>
    </row>
    <row r="1097" spans="7:7" ht="18" customHeight="1">
      <c r="G1097" s="33"/>
    </row>
    <row r="1098" spans="7:7" ht="24.75" customHeight="1">
      <c r="G1098" s="33"/>
    </row>
    <row r="1099" spans="7:7" ht="39" customHeight="1">
      <c r="G1099" s="33"/>
    </row>
    <row r="1100" spans="7:7" ht="21.75" customHeight="1">
      <c r="G1100" s="33"/>
    </row>
    <row r="1101" spans="7:7" ht="21.75" customHeight="1">
      <c r="G1101" s="33"/>
    </row>
    <row r="1102" spans="7:7" ht="21.75" customHeight="1">
      <c r="G1102" s="33"/>
    </row>
    <row r="1103" spans="7:7" ht="21.75" customHeight="1">
      <c r="G1103" s="33"/>
    </row>
    <row r="1104" spans="7:7">
      <c r="G1104" s="33"/>
    </row>
    <row r="1105" spans="7:7">
      <c r="G1105" s="33"/>
    </row>
    <row r="1106" spans="7:7" ht="31.5" customHeight="1">
      <c r="G1106" s="33"/>
    </row>
    <row r="1107" spans="7:7" ht="51.75" customHeight="1">
      <c r="G1107" s="33"/>
    </row>
    <row r="1108" spans="7:7" ht="42" customHeight="1">
      <c r="G1108" s="33"/>
    </row>
    <row r="1109" spans="7:7">
      <c r="G1109" s="33"/>
    </row>
    <row r="1110" spans="7:7" ht="42" customHeight="1">
      <c r="G1110" s="33"/>
    </row>
    <row r="1111" spans="7:7" ht="21.75" customHeight="1">
      <c r="G1111" s="33"/>
    </row>
    <row r="1112" spans="7:7" ht="42" customHeight="1">
      <c r="G1112" s="33"/>
    </row>
    <row r="1113" spans="7:7" ht="38.25" customHeight="1"/>
    <row r="1114" spans="7:7" ht="38.25" customHeight="1"/>
    <row r="1115" spans="7:7" ht="38.25" customHeight="1"/>
    <row r="1116" spans="7:7" ht="39" customHeight="1"/>
    <row r="1117" spans="7:7" ht="31.5" customHeight="1"/>
    <row r="1118" spans="7:7" ht="35.25" customHeight="1"/>
    <row r="1120" spans="7:7" ht="27" customHeight="1"/>
    <row r="1121" ht="34.5" customHeight="1"/>
    <row r="1129" ht="29.25" customHeight="1"/>
    <row r="1130" ht="38.25" customHeight="1"/>
    <row r="1131" ht="30.75" customHeight="1"/>
    <row r="1135" ht="20.25" customHeight="1"/>
    <row r="1136" ht="22.5" customHeight="1"/>
    <row r="1139" ht="18" customHeight="1"/>
    <row r="1140" ht="21" customHeight="1"/>
    <row r="1143" ht="24" customHeight="1"/>
    <row r="1144" ht="75.75" customHeight="1"/>
    <row r="1147" ht="30.75" customHeight="1"/>
    <row r="1148" ht="33" customHeight="1"/>
    <row r="1149" ht="28.5" customHeight="1"/>
    <row r="1157" ht="12.75" customHeight="1"/>
    <row r="1158" ht="33.75" customHeight="1"/>
    <row r="1159" ht="36.75" customHeight="1"/>
    <row r="1164" ht="16.5" customHeight="1"/>
    <row r="1169" ht="21" customHeight="1"/>
    <row r="1171" ht="18.75" customHeight="1"/>
    <row r="1172" ht="12.75" customHeight="1"/>
    <row r="1173" ht="30" customHeight="1"/>
    <row r="1174" ht="27" customHeight="1"/>
    <row r="1175" ht="39" customHeight="1"/>
    <row r="1176" ht="37.5" customHeight="1"/>
    <row r="1177" ht="30" customHeight="1"/>
    <row r="1178" ht="25.5" customHeight="1"/>
    <row r="1180" ht="31.5" customHeight="1"/>
    <row r="1181" ht="30" customHeight="1"/>
    <row r="1183" ht="30" customHeight="1"/>
    <row r="1185" ht="24" customHeight="1"/>
    <row r="1187" ht="20.25" customHeight="1"/>
    <row r="1190" ht="20.25" customHeight="1"/>
    <row r="1192" ht="18" customHeight="1"/>
    <row r="1199" ht="24" customHeight="1"/>
    <row r="1200" ht="27.75" customHeight="1"/>
    <row r="1201" ht="12.75" customHeight="1"/>
    <row r="1203" ht="27" customHeight="1"/>
    <row r="1212" ht="24" customHeight="1"/>
    <row r="61961" spans="3:3">
      <c r="C61961"/>
    </row>
    <row r="61962" spans="3:3">
      <c r="C61962"/>
    </row>
    <row r="61963" spans="3:3">
      <c r="C61963"/>
    </row>
    <row r="62058" spans="3:3">
      <c r="C62058"/>
    </row>
    <row r="62179" spans="3:3">
      <c r="C62179"/>
    </row>
    <row r="62180" spans="3:3">
      <c r="C62180"/>
    </row>
    <row r="62275" spans="3:3">
      <c r="C62275"/>
    </row>
    <row r="63727"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2">
    <cfRule type="cellIs" dxfId="25" priority="237" operator="equal">
      <formula>"!"</formula>
    </cfRule>
  </conditionalFormatting>
  <conditionalFormatting sqref="F8:G32">
    <cfRule type="cellIs" dxfId="24" priority="1" operator="equal">
      <formula>"VEDI NOTA"</formula>
    </cfRule>
    <cfRule type="cellIs" dxfId="23" priority="2" operator="equal">
      <formula>"SCADUTA"</formula>
    </cfRule>
    <cfRule type="cellIs" dxfId="22" priority="3" operator="equal">
      <formula>"MENO DI 30 GIORNI!"</formula>
    </cfRule>
  </conditionalFormatting>
  <hyperlinks>
    <hyperlink ref="C42" r:id="rId2" xr:uid="{00000000-0004-0000-1300-000002000000}"/>
    <hyperlink ref="C39" r:id="rId3" xr:uid="{00000000-0004-0000-1300-000004000000}"/>
    <hyperlink ref="C41" r:id="rId4" xr:uid="{00000000-0004-0000-1300-000005000000}"/>
    <hyperlink ref="D40" r:id="rId5" xr:uid="{00000000-0004-0000-1300-000006000000}"/>
    <hyperlink ref="D39" r:id="rId6" xr:uid="{00000000-0004-0000-1300-000007000000}"/>
    <hyperlink ref="D5" r:id="rId7" xr:uid="{A0D35ACB-2409-449B-9B63-65DB0A74C7AD}"/>
    <hyperlink ref="F5" r:id="rId8" xr:uid="{D584A62F-2263-49D3-B7F3-65F740F6924A}"/>
    <hyperlink ref="H8" r:id="rId9" xr:uid="{88AC3967-ECFD-45D6-8541-0FA9560ECAA3}"/>
    <hyperlink ref="H9" r:id="rId10" xr:uid="{49445EAB-1DEA-4189-A64F-A9AC17AC9730}"/>
    <hyperlink ref="H10" r:id="rId11" xr:uid="{815E082F-87EC-44BA-8D20-DB0CF85EE040}"/>
    <hyperlink ref="H11" r:id="rId12" xr:uid="{EC4C601D-F827-4AFF-961C-EBB6FAFB12CC}"/>
    <hyperlink ref="H12" r:id="rId13" xr:uid="{F2947B05-98CB-4718-9091-2A3AA0DCEA02}"/>
    <hyperlink ref="H13" r:id="rId14" xr:uid="{0F8B39D7-2B3E-4D25-B10C-857507C75DE9}"/>
    <hyperlink ref="H14" r:id="rId15" xr:uid="{A62B8BB8-15BC-49BE-88B2-9D63A4A38337}"/>
    <hyperlink ref="H15" r:id="rId16" xr:uid="{43DCB720-E7F3-42EA-990C-051C6B0C6B36}"/>
    <hyperlink ref="H16" r:id="rId17" xr:uid="{6EAC6C3B-0636-4162-9EE6-CB54ED83FD4B}"/>
    <hyperlink ref="H17" r:id="rId18" xr:uid="{85EB9C2C-03A7-426A-84D4-CF5F598A3132}"/>
    <hyperlink ref="H18" r:id="rId19" xr:uid="{B216AD6E-A484-4843-8AE9-CDA8988A2034}"/>
    <hyperlink ref="H19" r:id="rId20" xr:uid="{CD3D0460-B992-4134-91A2-AA0EA0D4EA22}"/>
    <hyperlink ref="H20" r:id="rId21" xr:uid="{E52DB3FD-5539-4C5A-9106-3A61080E0306}"/>
    <hyperlink ref="H21" r:id="rId22" xr:uid="{17117D14-9E97-4B0F-9B7B-373E2D8A89BD}"/>
    <hyperlink ref="H22" r:id="rId23" xr:uid="{7B16DFDE-6CFF-43A7-B952-853F4C3AD146}"/>
    <hyperlink ref="H23" r:id="rId24" xr:uid="{101FC644-A5DC-4068-A045-882B49BBD26E}"/>
    <hyperlink ref="H24" r:id="rId25" xr:uid="{66271E0A-39ED-4E56-BC46-ED067E65588D}"/>
    <hyperlink ref="H25" r:id="rId26" xr:uid="{1CB3E955-A79D-4AF8-B471-A5AB0F07BF69}"/>
    <hyperlink ref="H26" r:id="rId27" xr:uid="{C6097E81-304B-458E-946E-5B37C0AD258E}"/>
    <hyperlink ref="H27" r:id="rId28" xr:uid="{0991EEA9-E7D0-4354-A0DE-224B78A0D287}"/>
    <hyperlink ref="H28" r:id="rId29" xr:uid="{1058DD98-0AED-401A-996B-086026D41FFA}"/>
    <hyperlink ref="H29" r:id="rId30" xr:uid="{D6FD5CBA-4DA1-4191-83CC-F855D1079E79}"/>
    <hyperlink ref="H30" r:id="rId31" xr:uid="{DEFB4DFB-4E47-4752-AC96-8AEC8D3F16F5}"/>
    <hyperlink ref="H31" r:id="rId32" xr:uid="{82569D8A-E43D-4AE3-90E1-BCFB149C9125}"/>
    <hyperlink ref="H32" r:id="rId33" xr:uid="{416AF9AE-0EE8-4CEA-9BA4-1E5EB5640B26}"/>
  </hyperlinks>
  <pageMargins left="0.28000000000000003" right="0.16" top="1" bottom="1" header="0.5" footer="0.5"/>
  <pageSetup paperSize="9" orientation="landscape" r:id="rId34"/>
  <headerFooter alignWithMargins="0"/>
  <drawing r:id="rId3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O54"/>
  <sheetViews>
    <sheetView zoomScaleNormal="100" workbookViewId="0">
      <pane ySplit="4" topLeftCell="A6" activePane="bottomLeft" state="frozen"/>
      <selection activeCell="N12" sqref="N12"/>
      <selection pane="bottomLeft" activeCell="C15" sqref="C15:D15"/>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s="15" t="s">
        <v>160</v>
      </c>
    </row>
    <row r="2" spans="1:15" ht="37.5" customHeight="1" thickTop="1">
      <c r="B2" s="81" t="s">
        <v>23</v>
      </c>
      <c r="D2" s="221" t="s">
        <v>22</v>
      </c>
      <c r="F2" s="87"/>
      <c r="H2" s="89"/>
      <c r="I2" s="3"/>
    </row>
    <row r="3" spans="1:15" ht="29.25" customHeight="1" thickBot="1">
      <c r="B3" s="62">
        <f>COUNTA(D6:D7)</f>
        <v>1</v>
      </c>
      <c r="D3" s="194"/>
      <c r="F3" s="86" t="s">
        <v>161</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53</v>
      </c>
    </row>
    <row r="6" spans="1:15" ht="51" customHeight="1">
      <c r="A6" s="137"/>
      <c r="B6" s="63" t="s">
        <v>22</v>
      </c>
      <c r="C6" s="79" t="s">
        <v>98</v>
      </c>
      <c r="D6" s="64" t="s">
        <v>2620</v>
      </c>
      <c r="E6" s="83">
        <v>45291</v>
      </c>
      <c r="F6" s="83" t="str">
        <f t="shared" ref="F6" ca="1" si="0">IF(ISNUMBER(TODAY()-E6)=FALSE,"VEDI NOTA",IF(E6="","",IF((E6-TODAY())&lt;1,"SCADUTA",IF((E6-TODAY())&lt;31,"MENO DI 30 GIORNI!",""))))</f>
        <v/>
      </c>
      <c r="G6" s="159" t="s">
        <v>36</v>
      </c>
      <c r="O6" s="21"/>
    </row>
    <row r="7" spans="1:15" ht="30.75" customHeight="1">
      <c r="A7" s="3"/>
    </row>
    <row r="8" spans="1:15" ht="54" customHeight="1">
      <c r="A8" s="3"/>
      <c r="E8" s="14"/>
      <c r="F8" s="14"/>
    </row>
    <row r="9" spans="1:15" ht="37.5" customHeight="1" thickBot="1"/>
    <row r="10" spans="1:15" ht="47.25" customHeight="1" thickBot="1">
      <c r="B10" s="120" t="s">
        <v>26</v>
      </c>
      <c r="C10" s="120" t="s">
        <v>39</v>
      </c>
      <c r="D10" s="120" t="s">
        <v>40</v>
      </c>
    </row>
    <row r="11" spans="1:15" ht="36" customHeight="1"/>
    <row r="12" spans="1:15" ht="30.75" customHeight="1" thickBot="1"/>
    <row r="13" spans="1:15" ht="27" customHeight="1" thickBot="1">
      <c r="B13" s="123" t="s">
        <v>41</v>
      </c>
      <c r="C13" s="222" t="s">
        <v>56</v>
      </c>
      <c r="D13" s="223"/>
    </row>
    <row r="14" spans="1:15" ht="32.25" customHeight="1" thickBot="1">
      <c r="B14" s="117" t="s">
        <v>334</v>
      </c>
      <c r="C14" s="224" t="s">
        <v>264</v>
      </c>
      <c r="D14" s="225"/>
    </row>
    <row r="15" spans="1:15" ht="50.25" customHeight="1" thickBot="1">
      <c r="B15" s="117" t="s">
        <v>335</v>
      </c>
      <c r="C15" s="226" t="s">
        <v>336</v>
      </c>
      <c r="D15" s="227"/>
    </row>
    <row r="16" spans="1:15" ht="30" customHeight="1" thickBot="1">
      <c r="B16" s="117" t="s">
        <v>49</v>
      </c>
      <c r="C16" s="226" t="s">
        <v>51</v>
      </c>
      <c r="D16" s="227"/>
    </row>
    <row r="17" spans="2:4" ht="33.75" customHeight="1" thickBot="1">
      <c r="B17" s="117" t="s">
        <v>94</v>
      </c>
      <c r="C17" s="165"/>
      <c r="D17" s="166"/>
    </row>
    <row r="18" spans="2:4" ht="35.25" customHeight="1"/>
    <row r="19" spans="2:4" ht="33.75" customHeight="1"/>
    <row r="20" spans="2:4" ht="50.25" customHeight="1"/>
    <row r="21" spans="2:4" ht="89.25" customHeight="1"/>
    <row r="22" spans="2:4" ht="58.5" customHeight="1"/>
    <row r="23" spans="2:4" ht="58.5" customHeight="1"/>
    <row r="24" spans="2:4" ht="99" customHeight="1"/>
    <row r="25" spans="2:4" ht="99" customHeight="1"/>
    <row r="26" spans="2:4" ht="99" customHeight="1"/>
    <row r="27" spans="2:4" ht="99" customHeight="1"/>
    <row r="28" spans="2:4" ht="99" customHeight="1"/>
    <row r="29" spans="2:4" ht="99" customHeight="1"/>
    <row r="30" spans="2:4" ht="99" customHeight="1"/>
    <row r="31" spans="2:4" ht="99" customHeight="1"/>
    <row r="32" spans="2:4" ht="99" customHeight="1"/>
    <row r="33" ht="113.25" customHeight="1"/>
    <row r="34" ht="51.75" customHeight="1"/>
    <row r="35" ht="31.5" customHeight="1"/>
    <row r="36" ht="38.25" customHeight="1"/>
    <row r="37" ht="46.5" customHeight="1"/>
    <row r="38" ht="80.25" customHeight="1"/>
    <row r="39" ht="80.25" customHeight="1"/>
    <row r="40" ht="24" customHeight="1"/>
    <row r="41" ht="27.75" customHeight="1"/>
    <row r="42" ht="26.25" customHeight="1"/>
    <row r="43" ht="23.25" customHeight="1"/>
    <row r="44" ht="25.5" customHeight="1"/>
    <row r="45" ht="30.75" customHeight="1"/>
    <row r="46" ht="44.25" customHeight="1"/>
    <row r="47" ht="39.75" customHeight="1"/>
    <row r="48" ht="37.5" customHeight="1"/>
    <row r="49" ht="25.5" customHeight="1"/>
    <row r="50" ht="42.75" customHeight="1"/>
    <row r="51" ht="51.75" customHeight="1"/>
    <row r="53" ht="58.5" customHeight="1"/>
    <row r="54"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3:D13"/>
    <mergeCell ref="C14:D14"/>
    <mergeCell ref="C15:D15"/>
    <mergeCell ref="C16:D16"/>
  </mergeCells>
  <phoneticPr fontId="0" type="noConversion"/>
  <conditionalFormatting sqref="A6">
    <cfRule type="cellIs" dxfId="21" priority="24" operator="equal">
      <formula>"!"</formula>
    </cfRule>
  </conditionalFormatting>
  <conditionalFormatting sqref="F6">
    <cfRule type="cellIs" dxfId="20" priority="21" operator="equal">
      <formula>"VEDI NOTA"</formula>
    </cfRule>
    <cfRule type="cellIs" dxfId="19" priority="22" operator="equal">
      <formula>"SCADUTA"</formula>
    </cfRule>
    <cfRule type="cellIs" dxfId="18" priority="23" operator="equal">
      <formula>"MENO DI 30 GIORNI!"</formula>
    </cfRule>
  </conditionalFormatting>
  <hyperlinks>
    <hyperlink ref="B17" r:id="rId1" xr:uid="{00000000-0004-0000-1200-000006000000}"/>
    <hyperlink ref="B15" r:id="rId2" xr:uid="{00000000-0004-0000-1200-000003000000}"/>
    <hyperlink ref="B16" r:id="rId3" xr:uid="{00000000-0004-0000-1200-000002000000}"/>
    <hyperlink ref="B14" r:id="rId4" xr:uid="{00000000-0004-0000-1200-000000000000}"/>
    <hyperlink ref="C16" r:id="rId5" xr:uid="{00000000-0004-0000-1200-000005000000}"/>
    <hyperlink ref="C14:D14" r:id="rId6" display="ERA" xr:uid="{FEE22EA5-76CB-4246-A55E-2DAFA087CC21}"/>
    <hyperlink ref="C15" r:id="rId7" xr:uid="{2ABBB653-D59E-4B99-B0E9-6F42071D1A32}"/>
    <hyperlink ref="G6" r:id="rId8" xr:uid="{FAD65DF5-1364-4063-882C-C725F8303540}"/>
  </hyperlinks>
  <pageMargins left="0.75" right="0.75" top="1" bottom="1" header="0.5" footer="0.5"/>
  <pageSetup orientation="portrait" r:id="rId9"/>
  <headerFooter alignWithMargins="0"/>
  <drawing r:id="rId1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85"/>
  <sheetViews>
    <sheetView zoomScaleNormal="100" workbookViewId="0">
      <pane ySplit="5" topLeftCell="A9" activePane="bottomLeft" state="frozen"/>
      <selection pane="bottomLeft" activeCell="C14" sqref="C14"/>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3" t="s">
        <v>5</v>
      </c>
      <c r="F2" s="90"/>
      <c r="H2" s="89"/>
    </row>
    <row r="3" spans="1:16" ht="30" customHeight="1" thickBot="1">
      <c r="B3" s="62">
        <f ca="1">COUNTA(F6:F6)</f>
        <v>1</v>
      </c>
      <c r="D3" s="194"/>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57" customHeight="1">
      <c r="A6" s="78"/>
      <c r="B6" s="63" t="s">
        <v>5</v>
      </c>
      <c r="C6" s="79" t="s">
        <v>46</v>
      </c>
      <c r="D6" s="64" t="s">
        <v>2678</v>
      </c>
      <c r="E6" s="83">
        <v>45188</v>
      </c>
      <c r="F6" s="83" t="str">
        <f t="shared" ref="F6" ca="1" si="0">IF(ISNUMBER(TODAY()-E6)=FALSE,"VEDI NOTA",IF(E6="","",IF((E6-TODAY())&lt;1,"SCADUTA",IF((E6-TODAY())&lt;31,"MENO DI 30 GIORNI!",""))))</f>
        <v/>
      </c>
      <c r="G6" s="119" t="s">
        <v>36</v>
      </c>
      <c r="H6" s="69"/>
    </row>
    <row r="7" spans="1:16" ht="50.45" customHeight="1">
      <c r="H7" s="16"/>
      <c r="I7" s="16"/>
    </row>
    <row r="8" spans="1:16" ht="32.25" customHeight="1" thickBot="1">
      <c r="H8" s="16"/>
      <c r="I8" s="16"/>
    </row>
    <row r="9" spans="1:16" ht="50.25" customHeight="1" thickBot="1">
      <c r="B9" s="120" t="s">
        <v>26</v>
      </c>
      <c r="C9" s="120" t="s">
        <v>39</v>
      </c>
      <c r="D9" s="120" t="s">
        <v>40</v>
      </c>
    </row>
    <row r="10" spans="1:16" ht="55.5" customHeight="1">
      <c r="A10" s="15"/>
      <c r="B10" s="78"/>
      <c r="C10" s="119" t="s">
        <v>62</v>
      </c>
      <c r="D10" s="64" t="s">
        <v>2865</v>
      </c>
    </row>
    <row r="11" spans="1:16" ht="50.25" customHeight="1" thickBot="1">
      <c r="B11" s="27"/>
    </row>
    <row r="12" spans="1:16" ht="37.5" customHeight="1" thickBot="1">
      <c r="B12" s="27"/>
      <c r="C12" s="74" t="s">
        <v>41</v>
      </c>
      <c r="D12" s="92" t="s">
        <v>42</v>
      </c>
    </row>
    <row r="13" spans="1:16" ht="40.5" customHeight="1" thickBot="1">
      <c r="B13" s="21"/>
      <c r="C13" s="117" t="s">
        <v>43</v>
      </c>
      <c r="D13" s="76" t="s">
        <v>44</v>
      </c>
    </row>
    <row r="14" spans="1:16" ht="37.5" customHeight="1" thickBot="1">
      <c r="C14" s="76" t="s">
        <v>45</v>
      </c>
      <c r="D14" s="76" t="s">
        <v>46</v>
      </c>
    </row>
    <row r="15" spans="1:16" ht="46.5" customHeight="1" thickBot="1">
      <c r="C15" s="76" t="s">
        <v>47</v>
      </c>
      <c r="D15" s="76" t="s">
        <v>48</v>
      </c>
      <c r="G15" s="47"/>
    </row>
    <row r="16" spans="1:16" ht="28.5" customHeight="1" thickBot="1">
      <c r="C16" s="76" t="s">
        <v>49</v>
      </c>
      <c r="D16" s="76" t="s">
        <v>50</v>
      </c>
      <c r="G16" s="20"/>
    </row>
    <row r="17" spans="3:13" ht="45" customHeight="1" thickBot="1">
      <c r="C17" s="76" t="s">
        <v>51</v>
      </c>
      <c r="D17" s="128" t="s">
        <v>52</v>
      </c>
      <c r="G17" s="20"/>
      <c r="M17" s="16"/>
    </row>
    <row r="18" spans="3:13" ht="25.5" customHeight="1">
      <c r="G18" s="20"/>
    </row>
    <row r="19" spans="3:13" ht="43.5" customHeight="1">
      <c r="G19" s="20"/>
    </row>
    <row r="20" spans="3:13" ht="44.25" customHeight="1">
      <c r="G20" s="20"/>
    </row>
    <row r="21" spans="3:13" ht="21.75" customHeight="1">
      <c r="G21" s="20"/>
    </row>
    <row r="22" spans="3:13" ht="24.75" customHeight="1">
      <c r="G22" s="20"/>
    </row>
    <row r="23" spans="3:13" ht="63" customHeight="1">
      <c r="G23" s="48"/>
    </row>
    <row r="24" spans="3:13" ht="63" customHeight="1">
      <c r="G24" s="48"/>
    </row>
    <row r="25" spans="3:13" ht="40.5" customHeight="1">
      <c r="G25" s="48"/>
    </row>
    <row r="26" spans="3:13" ht="55.5" customHeight="1">
      <c r="G26" s="48"/>
    </row>
    <row r="27" spans="3:13" ht="50.25" customHeight="1">
      <c r="G27" s="48"/>
    </row>
    <row r="28" spans="3:13" ht="77.25" customHeight="1">
      <c r="G28" s="48"/>
    </row>
    <row r="29" spans="3:13" ht="84.75" customHeight="1">
      <c r="G29" s="48"/>
    </row>
    <row r="30" spans="3:13" ht="55.5" customHeight="1">
      <c r="G30" s="48"/>
    </row>
    <row r="31" spans="3:13" ht="30.75" customHeight="1">
      <c r="G31" s="48"/>
    </row>
    <row r="32" spans="3:13" ht="27.75" customHeight="1">
      <c r="G32" s="48"/>
    </row>
    <row r="33" spans="7:7" ht="44.25" customHeight="1">
      <c r="G33" s="48"/>
    </row>
    <row r="34" spans="7:7" ht="44.25" customHeight="1">
      <c r="G34" s="48"/>
    </row>
    <row r="35" spans="7:7" ht="21.75" customHeight="1">
      <c r="G35" s="48"/>
    </row>
    <row r="36" spans="7:7" ht="67.5" customHeight="1">
      <c r="G36" s="48"/>
    </row>
    <row r="37" spans="7:7" ht="92.25" customHeight="1">
      <c r="G37" s="48"/>
    </row>
    <row r="38" spans="7:7" ht="26.25" customHeight="1">
      <c r="G38" s="48"/>
    </row>
    <row r="39" spans="7:7" ht="44.25" customHeight="1">
      <c r="G39" s="48"/>
    </row>
    <row r="40" spans="7:7" ht="44.25" customHeight="1">
      <c r="G40" s="30"/>
    </row>
    <row r="41" spans="7:7" ht="63" customHeight="1">
      <c r="G41" s="30"/>
    </row>
    <row r="42" spans="7:7" ht="63" customHeight="1">
      <c r="G42" s="30"/>
    </row>
    <row r="43" spans="7:7" ht="63" customHeight="1">
      <c r="G43" s="30"/>
    </row>
    <row r="44" spans="7:7" ht="63" customHeight="1">
      <c r="G44" s="30"/>
    </row>
    <row r="45" spans="7:7" ht="63" customHeight="1">
      <c r="G45" s="30"/>
    </row>
    <row r="46" spans="7:7" ht="33" customHeight="1">
      <c r="G46" s="30"/>
    </row>
    <row r="47" spans="7:7" ht="63" customHeight="1">
      <c r="G47" s="30"/>
    </row>
    <row r="48" spans="7:7" ht="63"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63" customHeight="1">
      <c r="G54" s="30"/>
      <c r="J54" s="15"/>
    </row>
    <row r="55" spans="1:17" ht="63" customHeight="1">
      <c r="G55" s="30"/>
    </row>
    <row r="56" spans="1:17" s="15" customFormat="1" ht="63" customHeight="1">
      <c r="A56"/>
      <c r="B56"/>
      <c r="C56"/>
      <c r="D56"/>
      <c r="E56"/>
      <c r="F56"/>
      <c r="G56" s="30"/>
      <c r="H56"/>
      <c r="I56"/>
      <c r="J56"/>
      <c r="L56"/>
      <c r="M56"/>
      <c r="N56"/>
      <c r="O56"/>
      <c r="P56"/>
      <c r="Q56"/>
    </row>
    <row r="57" spans="1:17" s="15" customFormat="1" ht="63" customHeight="1">
      <c r="A57"/>
      <c r="B57"/>
      <c r="C57"/>
      <c r="D57"/>
      <c r="E57"/>
      <c r="F57"/>
      <c r="G57" s="30"/>
      <c r="J57"/>
      <c r="L57"/>
      <c r="M57"/>
      <c r="N57"/>
      <c r="O57"/>
      <c r="P57"/>
      <c r="Q57"/>
    </row>
    <row r="58" spans="1:17" s="15" customFormat="1" ht="63" customHeight="1">
      <c r="A58"/>
      <c r="B58"/>
      <c r="C58"/>
      <c r="D58"/>
      <c r="E58"/>
      <c r="F58"/>
      <c r="G58" s="30"/>
      <c r="H58"/>
      <c r="I58"/>
      <c r="J58"/>
      <c r="L58"/>
      <c r="M58"/>
      <c r="N58"/>
      <c r="O58"/>
      <c r="P58"/>
      <c r="Q58"/>
    </row>
    <row r="59" spans="1:17" s="15" customFormat="1" ht="63" customHeight="1">
      <c r="A59"/>
      <c r="B59"/>
      <c r="C59"/>
      <c r="D59"/>
      <c r="E59"/>
      <c r="F59"/>
      <c r="G59" s="30"/>
      <c r="H59"/>
      <c r="I59"/>
      <c r="J59"/>
      <c r="L59"/>
      <c r="M59"/>
      <c r="N59"/>
      <c r="O59"/>
      <c r="P59"/>
      <c r="Q59"/>
    </row>
    <row r="60" spans="1:17" s="15" customFormat="1" ht="63" customHeight="1">
      <c r="A60"/>
      <c r="B60"/>
      <c r="C60"/>
      <c r="D60"/>
      <c r="E60"/>
      <c r="F60"/>
      <c r="G60" s="30"/>
      <c r="H60"/>
      <c r="I60"/>
      <c r="J60"/>
      <c r="M60"/>
      <c r="N60"/>
      <c r="O60"/>
    </row>
    <row r="61" spans="1:17" s="15" customFormat="1" ht="63" customHeight="1">
      <c r="B61"/>
      <c r="C61"/>
      <c r="D61"/>
      <c r="E61"/>
      <c r="F61"/>
      <c r="G61" s="30"/>
      <c r="H61"/>
      <c r="I61"/>
      <c r="J61"/>
      <c r="M61"/>
      <c r="N61"/>
      <c r="O61"/>
    </row>
    <row r="62" spans="1:17" s="15" customFormat="1" ht="63" customHeight="1">
      <c r="B62"/>
      <c r="C62"/>
      <c r="D62"/>
      <c r="E62"/>
      <c r="F62"/>
      <c r="G62" s="30"/>
      <c r="H62"/>
      <c r="I62"/>
      <c r="J62"/>
      <c r="M62"/>
      <c r="N62"/>
      <c r="O62"/>
    </row>
    <row r="63" spans="1:17" s="15" customFormat="1" ht="63" customHeight="1">
      <c r="B63"/>
      <c r="C63"/>
      <c r="D63"/>
      <c r="E63"/>
      <c r="F63"/>
      <c r="G63" s="30"/>
      <c r="H63"/>
      <c r="I63"/>
      <c r="J63"/>
      <c r="M63"/>
      <c r="N63"/>
      <c r="O63"/>
    </row>
    <row r="64" spans="1:17" ht="55.5" customHeight="1">
      <c r="A64" s="15"/>
      <c r="G64" s="30"/>
      <c r="L64" s="15"/>
      <c r="M64" s="15"/>
      <c r="N64" s="15"/>
      <c r="P64" s="15"/>
      <c r="Q64" s="15"/>
    </row>
    <row r="65" spans="1:17" ht="51" customHeight="1">
      <c r="A65" s="15"/>
      <c r="G65" s="30"/>
      <c r="L65" s="15"/>
      <c r="M65" s="15"/>
      <c r="N65" s="15"/>
      <c r="P65" s="15"/>
      <c r="Q65" s="15"/>
    </row>
    <row r="66" spans="1:17" ht="49.5" customHeight="1">
      <c r="A66" s="15"/>
      <c r="G66" s="30"/>
      <c r="L66" s="15"/>
      <c r="M66" s="15"/>
      <c r="N66" s="15"/>
      <c r="P66" s="15"/>
      <c r="Q66" s="15"/>
    </row>
    <row r="67" spans="1:17" ht="43.5" customHeight="1">
      <c r="A67" s="15"/>
      <c r="B67" s="15"/>
      <c r="G67" s="30"/>
      <c r="L67" s="15"/>
      <c r="M67" s="15"/>
      <c r="N67" s="15"/>
      <c r="P67" s="15"/>
      <c r="Q67" s="15"/>
    </row>
    <row r="68" spans="1:17" ht="72.75" customHeight="1">
      <c r="A68" s="15"/>
      <c r="B68" s="15"/>
      <c r="G68" s="30"/>
      <c r="M68" s="15"/>
      <c r="N68" s="15"/>
    </row>
    <row r="69" spans="1:17" s="15" customFormat="1" ht="63" customHeight="1">
      <c r="A69"/>
      <c r="C69"/>
      <c r="D69"/>
      <c r="E69"/>
      <c r="F69"/>
      <c r="G69" s="30"/>
      <c r="H69"/>
      <c r="I69"/>
      <c r="J69"/>
      <c r="L69"/>
      <c r="O69"/>
      <c r="P69"/>
      <c r="Q69"/>
    </row>
    <row r="70" spans="1:17" ht="34.5" customHeight="1">
      <c r="B70" s="15"/>
      <c r="G70" s="30"/>
      <c r="M70" s="15"/>
      <c r="N70" s="15"/>
    </row>
    <row r="71" spans="1:17" ht="54" customHeight="1">
      <c r="A71" s="15"/>
      <c r="B71" s="15"/>
      <c r="G71" s="30"/>
      <c r="M71" s="15"/>
      <c r="N71" s="15"/>
    </row>
    <row r="72" spans="1:17" ht="33.75" customHeight="1">
      <c r="B72" s="15"/>
      <c r="G72" s="30"/>
      <c r="O72" s="15"/>
    </row>
    <row r="73" spans="1:17" ht="29.25" customHeight="1">
      <c r="B73" s="15"/>
      <c r="G73" s="30"/>
      <c r="L73" s="15"/>
      <c r="O73" s="15"/>
      <c r="P73" s="15"/>
      <c r="Q73" s="15"/>
    </row>
    <row r="74" spans="1:17" ht="43.5" customHeight="1">
      <c r="B74" s="15"/>
      <c r="G74" s="20"/>
      <c r="O74" s="15"/>
    </row>
    <row r="75" spans="1:17" ht="24" customHeight="1">
      <c r="G75" s="20"/>
      <c r="O75" s="15"/>
    </row>
    <row r="76" spans="1:17" ht="38.25" customHeight="1">
      <c r="G76" s="30"/>
      <c r="O76" s="15"/>
    </row>
    <row r="77" spans="1:17" ht="30" customHeight="1">
      <c r="B77" s="15"/>
      <c r="G77" s="30"/>
      <c r="M77" s="15"/>
      <c r="N77" s="15"/>
      <c r="O77" s="15"/>
    </row>
    <row r="78" spans="1:17" ht="30.75" customHeight="1">
      <c r="G78" s="30"/>
      <c r="O78" s="15"/>
    </row>
    <row r="79" spans="1:17" ht="21.75" customHeight="1">
      <c r="G79" s="30"/>
      <c r="O79" s="15"/>
    </row>
    <row r="80" spans="1:17" ht="30.75" customHeight="1">
      <c r="G80" s="30"/>
    </row>
    <row r="81" spans="15:15" ht="30.75" customHeight="1"/>
    <row r="85" spans="15:15">
      <c r="O85" s="15"/>
    </row>
  </sheetData>
  <mergeCells count="1">
    <mergeCell ref="D2:D3"/>
  </mergeCells>
  <phoneticPr fontId="0" type="noConversion"/>
  <conditionalFormatting sqref="A6">
    <cfRule type="cellIs" dxfId="78" priority="6" operator="equal">
      <formula>"!"</formula>
    </cfRule>
  </conditionalFormatting>
  <conditionalFormatting sqref="B10">
    <cfRule type="cellIs" dxfId="77" priority="1" operator="equal">
      <formula>"!"</formula>
    </cfRule>
  </conditionalFormatting>
  <conditionalFormatting sqref="F6">
    <cfRule type="cellIs" dxfId="76" priority="3" operator="equal">
      <formula>"VEDI NOTA"</formula>
    </cfRule>
    <cfRule type="cellIs" dxfId="75" priority="4" operator="equal">
      <formula>"SCADUTA"</formula>
    </cfRule>
    <cfRule type="cellIs" dxfId="74" priority="5" operator="equal">
      <formula>"MENO DI 30 GIORNI!"</formula>
    </cfRule>
  </conditionalFormatting>
  <hyperlinks>
    <hyperlink ref="C16" r:id="rId1" xr:uid="{00000000-0004-0000-0100-000000000000}"/>
    <hyperlink ref="C13" r:id="rId2" xr:uid="{00000000-0004-0000-0100-000003000000}"/>
    <hyperlink ref="C14" r:id="rId3" xr:uid="{00000000-0004-0000-0100-000005000000}"/>
    <hyperlink ref="C15" r:id="rId4" xr:uid="{00000000-0004-0000-0100-000007000000}"/>
    <hyperlink ref="C17" r:id="rId5" xr:uid="{00000000-0004-0000-0100-000008000000}"/>
    <hyperlink ref="D13" r:id="rId6" xr:uid="{303F11B4-42F4-405D-BC8B-7D1CA83BC9BD}"/>
    <hyperlink ref="D14" r:id="rId7" xr:uid="{4E824F5A-1266-4D6E-8D54-02DFFDC5EC90}"/>
    <hyperlink ref="D15" r:id="rId8" xr:uid="{4289A04A-B0E1-44DE-8F25-B9980D40B2A8}"/>
    <hyperlink ref="D17" r:id="rId9" xr:uid="{7CDBE10E-5D6C-48C8-8EF4-A58B35EB191D}"/>
    <hyperlink ref="D16" r:id="rId10" xr:uid="{91F1FFB8-C313-4391-AB54-F7353EAE8BFC}"/>
    <hyperlink ref="G6" r:id="rId11" xr:uid="{8D3AF242-E940-4863-993F-99AFF99184B2}"/>
    <hyperlink ref="C10" r:id="rId12" xr:uid="{7781755B-E130-4A78-9612-6F665B11F2C1}"/>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07"/>
  <sheetViews>
    <sheetView topLeftCell="C1" zoomScaleNormal="100" workbookViewId="0">
      <pane ySplit="5" topLeftCell="A697" activePane="bottomLeft" state="frozen"/>
      <selection pane="bottomLeft" activeCell="B706" sqref="B706:D706"/>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1" t="s">
        <v>337</v>
      </c>
      <c r="E2" s="87"/>
      <c r="G2" s="93"/>
    </row>
    <row r="3" spans="1:13" ht="21.75" customHeight="1" thickBot="1">
      <c r="C3" s="232"/>
      <c r="E3" s="86" t="s">
        <v>161</v>
      </c>
      <c r="G3" s="86" t="s">
        <v>338</v>
      </c>
    </row>
    <row r="4" spans="1:13" ht="20.25" customHeight="1" thickTop="1" thickBot="1"/>
    <row r="5" spans="1:13" ht="15.75" thickBot="1">
      <c r="A5" s="71" t="s">
        <v>339</v>
      </c>
      <c r="B5" s="71" t="s">
        <v>340</v>
      </c>
      <c r="C5" s="71" t="s">
        <v>341</v>
      </c>
      <c r="D5" s="71" t="s">
        <v>342</v>
      </c>
    </row>
    <row r="6" spans="1:13" ht="45" customHeight="1">
      <c r="A6" s="228">
        <v>2018</v>
      </c>
      <c r="B6" s="79" t="s">
        <v>343</v>
      </c>
      <c r="C6" s="64" t="s">
        <v>344</v>
      </c>
      <c r="D6" s="68">
        <v>43126</v>
      </c>
    </row>
    <row r="7" spans="1:13" ht="45" customHeight="1">
      <c r="A7" s="229"/>
      <c r="B7" s="79" t="s">
        <v>345</v>
      </c>
      <c r="C7" s="64" t="s">
        <v>346</v>
      </c>
      <c r="D7" s="68">
        <v>43129</v>
      </c>
    </row>
    <row r="8" spans="1:13" ht="45" customHeight="1">
      <c r="A8" s="229"/>
      <c r="B8" s="79" t="s">
        <v>347</v>
      </c>
      <c r="C8" s="64" t="s">
        <v>348</v>
      </c>
      <c r="D8" s="68">
        <v>43130</v>
      </c>
    </row>
    <row r="9" spans="1:13" ht="45" customHeight="1">
      <c r="A9" s="229"/>
      <c r="B9" s="79" t="s">
        <v>349</v>
      </c>
      <c r="C9" s="64" t="s">
        <v>348</v>
      </c>
      <c r="D9" s="68">
        <v>43130</v>
      </c>
      <c r="M9" s="91"/>
    </row>
    <row r="10" spans="1:13" ht="45" customHeight="1">
      <c r="A10" s="229"/>
      <c r="B10" s="79" t="s">
        <v>350</v>
      </c>
      <c r="C10" s="64" t="s">
        <v>351</v>
      </c>
      <c r="D10" s="68">
        <v>43131</v>
      </c>
    </row>
    <row r="11" spans="1:13" ht="45" customHeight="1">
      <c r="A11" s="229"/>
      <c r="B11" s="79" t="s">
        <v>352</v>
      </c>
      <c r="C11" s="64" t="s">
        <v>353</v>
      </c>
      <c r="D11" s="68">
        <v>43131</v>
      </c>
    </row>
    <row r="12" spans="1:13" ht="45" customHeight="1">
      <c r="A12" s="229"/>
      <c r="B12" s="79" t="s">
        <v>354</v>
      </c>
      <c r="C12" s="64" t="s">
        <v>355</v>
      </c>
      <c r="D12" s="68">
        <v>43139</v>
      </c>
    </row>
    <row r="13" spans="1:13" ht="45" customHeight="1">
      <c r="A13" s="229"/>
      <c r="B13" s="79" t="s">
        <v>349</v>
      </c>
      <c r="C13" s="64" t="s">
        <v>356</v>
      </c>
      <c r="D13" s="68">
        <v>43146</v>
      </c>
    </row>
    <row r="14" spans="1:13" ht="45" customHeight="1">
      <c r="A14" s="229"/>
      <c r="B14" s="79" t="s">
        <v>357</v>
      </c>
      <c r="C14" s="64" t="s">
        <v>358</v>
      </c>
      <c r="D14" s="68">
        <v>43147</v>
      </c>
    </row>
    <row r="15" spans="1:13" ht="45" customHeight="1">
      <c r="A15" s="229"/>
      <c r="B15" s="79" t="s">
        <v>359</v>
      </c>
      <c r="C15" s="64" t="s">
        <v>360</v>
      </c>
      <c r="D15" s="68">
        <v>43150</v>
      </c>
    </row>
    <row r="16" spans="1:13" ht="45" customHeight="1">
      <c r="A16" s="229"/>
      <c r="B16" s="79" t="s">
        <v>361</v>
      </c>
      <c r="C16" s="64" t="s">
        <v>362</v>
      </c>
      <c r="D16" s="68">
        <v>43158</v>
      </c>
    </row>
    <row r="17" spans="1:4" ht="45" customHeight="1">
      <c r="A17" s="229"/>
      <c r="B17" s="79" t="s">
        <v>349</v>
      </c>
      <c r="C17" s="64" t="s">
        <v>363</v>
      </c>
      <c r="D17" s="68">
        <v>43161</v>
      </c>
    </row>
    <row r="18" spans="1:4" ht="45" customHeight="1">
      <c r="A18" s="229"/>
      <c r="B18" s="79" t="s">
        <v>354</v>
      </c>
      <c r="C18" s="64" t="s">
        <v>364</v>
      </c>
      <c r="D18" s="68">
        <v>43167</v>
      </c>
    </row>
    <row r="19" spans="1:4" ht="45" customHeight="1">
      <c r="A19" s="229"/>
      <c r="B19" s="79" t="s">
        <v>343</v>
      </c>
      <c r="C19" s="64" t="s">
        <v>365</v>
      </c>
      <c r="D19" s="68">
        <v>43168</v>
      </c>
    </row>
    <row r="20" spans="1:4" ht="45" customHeight="1">
      <c r="A20" s="229"/>
      <c r="B20" s="79" t="s">
        <v>343</v>
      </c>
      <c r="C20" s="64" t="s">
        <v>366</v>
      </c>
      <c r="D20" s="68">
        <v>43175</v>
      </c>
    </row>
    <row r="21" spans="1:4" ht="45" customHeight="1">
      <c r="A21" s="229"/>
      <c r="B21" s="79" t="s">
        <v>354</v>
      </c>
      <c r="C21" s="64" t="s">
        <v>367</v>
      </c>
      <c r="D21" s="68">
        <v>43179</v>
      </c>
    </row>
    <row r="22" spans="1:4" ht="45" customHeight="1">
      <c r="A22" s="229"/>
      <c r="B22" s="79" t="s">
        <v>343</v>
      </c>
      <c r="C22" s="64" t="s">
        <v>368</v>
      </c>
      <c r="D22" s="68">
        <v>43179</v>
      </c>
    </row>
    <row r="23" spans="1:4" ht="45" customHeight="1">
      <c r="A23" s="229"/>
      <c r="B23" s="79" t="s">
        <v>369</v>
      </c>
      <c r="C23" s="64" t="s">
        <v>370</v>
      </c>
      <c r="D23" s="68">
        <v>43184</v>
      </c>
    </row>
    <row r="24" spans="1:4" ht="45" customHeight="1">
      <c r="A24" s="229"/>
      <c r="B24" s="79" t="s">
        <v>361</v>
      </c>
      <c r="C24" s="64" t="s">
        <v>371</v>
      </c>
      <c r="D24" s="68">
        <v>43179</v>
      </c>
    </row>
    <row r="25" spans="1:4" ht="45" customHeight="1">
      <c r="A25" s="229"/>
      <c r="B25" s="79" t="s">
        <v>361</v>
      </c>
      <c r="C25" s="64" t="s">
        <v>372</v>
      </c>
      <c r="D25" s="68" t="s">
        <v>373</v>
      </c>
    </row>
    <row r="26" spans="1:4" ht="45" customHeight="1">
      <c r="A26" s="229"/>
      <c r="B26" s="79" t="s">
        <v>374</v>
      </c>
      <c r="C26" s="64" t="s">
        <v>375</v>
      </c>
      <c r="D26" s="68">
        <v>43186</v>
      </c>
    </row>
    <row r="27" spans="1:4" ht="45" customHeight="1">
      <c r="A27" s="229"/>
      <c r="B27" s="79" t="s">
        <v>376</v>
      </c>
      <c r="C27" s="64" t="s">
        <v>377</v>
      </c>
      <c r="D27" s="68">
        <v>43186</v>
      </c>
    </row>
    <row r="28" spans="1:4" ht="45" customHeight="1">
      <c r="A28" s="229"/>
      <c r="B28" s="79" t="s">
        <v>378</v>
      </c>
      <c r="C28" s="64" t="s">
        <v>379</v>
      </c>
      <c r="D28" s="68">
        <v>43200</v>
      </c>
    </row>
    <row r="29" spans="1:4" ht="45" customHeight="1">
      <c r="A29" s="229"/>
      <c r="B29" s="79" t="s">
        <v>378</v>
      </c>
      <c r="C29" s="64" t="s">
        <v>380</v>
      </c>
      <c r="D29" s="68">
        <v>43199</v>
      </c>
    </row>
    <row r="30" spans="1:4" ht="45" customHeight="1">
      <c r="A30" s="229"/>
      <c r="B30" s="79" t="s">
        <v>343</v>
      </c>
      <c r="C30" s="64" t="s">
        <v>381</v>
      </c>
      <c r="D30" s="68">
        <v>43200</v>
      </c>
    </row>
    <row r="31" spans="1:4" ht="45" customHeight="1">
      <c r="A31" s="229"/>
      <c r="B31" s="79" t="s">
        <v>349</v>
      </c>
      <c r="C31" s="64" t="s">
        <v>382</v>
      </c>
      <c r="D31" s="68">
        <v>43206</v>
      </c>
    </row>
    <row r="32" spans="1:4" ht="45" customHeight="1">
      <c r="A32" s="229"/>
      <c r="B32" s="79" t="s">
        <v>349</v>
      </c>
      <c r="C32" s="64" t="s">
        <v>383</v>
      </c>
      <c r="D32" s="68">
        <v>43206</v>
      </c>
    </row>
    <row r="33" spans="1:4" ht="45" customHeight="1">
      <c r="A33" s="229"/>
      <c r="B33" s="79" t="s">
        <v>384</v>
      </c>
      <c r="C33" s="64" t="s">
        <v>385</v>
      </c>
      <c r="D33" s="68">
        <v>43207</v>
      </c>
    </row>
    <row r="34" spans="1:4" ht="45" customHeight="1">
      <c r="A34" s="229"/>
      <c r="B34" s="79" t="s">
        <v>349</v>
      </c>
      <c r="C34" s="64" t="s">
        <v>386</v>
      </c>
      <c r="D34" s="68">
        <v>43210</v>
      </c>
    </row>
    <row r="35" spans="1:4" ht="45" customHeight="1">
      <c r="A35" s="229"/>
      <c r="B35" s="79" t="s">
        <v>349</v>
      </c>
      <c r="C35" s="64" t="s">
        <v>387</v>
      </c>
      <c r="D35" s="68">
        <v>43210</v>
      </c>
    </row>
    <row r="36" spans="1:4" ht="45" customHeight="1">
      <c r="A36" s="229"/>
      <c r="B36" s="79" t="s">
        <v>343</v>
      </c>
      <c r="C36" s="64" t="s">
        <v>388</v>
      </c>
      <c r="D36" s="68">
        <v>43209</v>
      </c>
    </row>
    <row r="37" spans="1:4" ht="45" customHeight="1">
      <c r="A37" s="229"/>
      <c r="B37" s="79" t="s">
        <v>389</v>
      </c>
      <c r="C37" s="64" t="s">
        <v>390</v>
      </c>
      <c r="D37" s="68">
        <v>43217</v>
      </c>
    </row>
    <row r="38" spans="1:4" ht="45" customHeight="1">
      <c r="A38" s="229"/>
      <c r="B38" s="79" t="s">
        <v>343</v>
      </c>
      <c r="C38" s="64" t="s">
        <v>388</v>
      </c>
      <c r="D38" s="68">
        <v>43209</v>
      </c>
    </row>
    <row r="39" spans="1:4" ht="45" customHeight="1">
      <c r="A39" s="229"/>
      <c r="B39" s="79" t="s">
        <v>349</v>
      </c>
      <c r="C39" s="64" t="s">
        <v>391</v>
      </c>
      <c r="D39" s="68">
        <v>43222</v>
      </c>
    </row>
    <row r="40" spans="1:4" ht="45" customHeight="1">
      <c r="A40" s="229"/>
      <c r="B40" s="79" t="s">
        <v>349</v>
      </c>
      <c r="C40" s="64" t="s">
        <v>392</v>
      </c>
      <c r="D40" s="68">
        <v>43221</v>
      </c>
    </row>
    <row r="41" spans="1:4" ht="45" customHeight="1">
      <c r="A41" s="229"/>
      <c r="B41" s="79" t="s">
        <v>349</v>
      </c>
      <c r="C41" s="64" t="s">
        <v>393</v>
      </c>
      <c r="D41" s="68">
        <v>43222</v>
      </c>
    </row>
    <row r="42" spans="1:4" ht="45" customHeight="1">
      <c r="A42" s="229"/>
      <c r="B42" s="79" t="s">
        <v>394</v>
      </c>
      <c r="C42" s="64" t="s">
        <v>395</v>
      </c>
      <c r="D42" s="68">
        <v>43217</v>
      </c>
    </row>
    <row r="43" spans="1:4" ht="45" customHeight="1">
      <c r="A43" s="229"/>
      <c r="B43" s="79" t="s">
        <v>394</v>
      </c>
      <c r="C43" s="64" t="s">
        <v>396</v>
      </c>
      <c r="D43" s="68">
        <v>43222</v>
      </c>
    </row>
    <row r="44" spans="1:4" ht="45" customHeight="1">
      <c r="A44" s="229"/>
      <c r="B44" s="79" t="s">
        <v>394</v>
      </c>
      <c r="C44" s="64" t="s">
        <v>397</v>
      </c>
      <c r="D44" s="68">
        <v>43217</v>
      </c>
    </row>
    <row r="45" spans="1:4" ht="45" customHeight="1">
      <c r="A45" s="229"/>
      <c r="B45" s="79" t="s">
        <v>398</v>
      </c>
      <c r="C45" s="64" t="s">
        <v>399</v>
      </c>
      <c r="D45" s="68">
        <v>43223</v>
      </c>
    </row>
    <row r="46" spans="1:4" ht="45" customHeight="1">
      <c r="A46" s="229"/>
      <c r="B46" s="79" t="s">
        <v>400</v>
      </c>
      <c r="C46" s="64" t="s">
        <v>401</v>
      </c>
      <c r="D46" s="68">
        <v>43223</v>
      </c>
    </row>
    <row r="47" spans="1:4" ht="45" customHeight="1">
      <c r="A47" s="229"/>
      <c r="B47" s="79" t="s">
        <v>361</v>
      </c>
      <c r="C47" s="64" t="s">
        <v>402</v>
      </c>
      <c r="D47" s="68">
        <v>43234</v>
      </c>
    </row>
    <row r="48" spans="1:4" ht="80.25" customHeight="1">
      <c r="A48" s="229"/>
      <c r="B48" s="79" t="s">
        <v>361</v>
      </c>
      <c r="C48" s="64" t="s">
        <v>403</v>
      </c>
      <c r="D48" s="68">
        <v>43236</v>
      </c>
    </row>
    <row r="49" spans="1:4" ht="60" customHeight="1">
      <c r="A49" s="229"/>
      <c r="B49" s="79" t="s">
        <v>404</v>
      </c>
      <c r="C49" s="64" t="s">
        <v>405</v>
      </c>
      <c r="D49" s="68">
        <v>43237</v>
      </c>
    </row>
    <row r="50" spans="1:4" ht="45" customHeight="1">
      <c r="A50" s="229"/>
      <c r="B50" s="79" t="s">
        <v>400</v>
      </c>
      <c r="C50" s="64" t="s">
        <v>406</v>
      </c>
      <c r="D50" s="68">
        <v>43228</v>
      </c>
    </row>
    <row r="51" spans="1:4" ht="45" customHeight="1">
      <c r="A51" s="229"/>
      <c r="B51" s="79" t="s">
        <v>361</v>
      </c>
      <c r="C51" s="64" t="s">
        <v>407</v>
      </c>
      <c r="D51" s="68">
        <v>43236</v>
      </c>
    </row>
    <row r="52" spans="1:4" ht="45" customHeight="1">
      <c r="A52" s="229"/>
      <c r="B52" s="79" t="s">
        <v>394</v>
      </c>
      <c r="C52" s="64" t="s">
        <v>408</v>
      </c>
      <c r="D52" s="68">
        <v>43237</v>
      </c>
    </row>
    <row r="53" spans="1:4" ht="45" customHeight="1">
      <c r="A53" s="229"/>
      <c r="B53" s="79" t="s">
        <v>394</v>
      </c>
      <c r="C53" s="64" t="s">
        <v>409</v>
      </c>
      <c r="D53" s="68">
        <v>43224</v>
      </c>
    </row>
    <row r="54" spans="1:4" ht="45" customHeight="1">
      <c r="A54" s="229"/>
      <c r="B54" s="79" t="s">
        <v>384</v>
      </c>
      <c r="C54" s="64" t="s">
        <v>410</v>
      </c>
      <c r="D54" s="68">
        <v>43228</v>
      </c>
    </row>
    <row r="55" spans="1:4" ht="45" customHeight="1">
      <c r="A55" s="229"/>
      <c r="B55" s="79" t="s">
        <v>361</v>
      </c>
      <c r="C55" s="64" t="s">
        <v>411</v>
      </c>
      <c r="D55" s="68">
        <v>43235</v>
      </c>
    </row>
    <row r="56" spans="1:4" ht="45" customHeight="1">
      <c r="A56" s="229"/>
      <c r="B56" s="79" t="s">
        <v>412</v>
      </c>
      <c r="C56" s="64" t="s">
        <v>413</v>
      </c>
      <c r="D56" s="68">
        <v>43237</v>
      </c>
    </row>
    <row r="57" spans="1:4" ht="45" customHeight="1">
      <c r="A57" s="229"/>
      <c r="B57" s="79" t="s">
        <v>394</v>
      </c>
      <c r="C57" s="64" t="s">
        <v>414</v>
      </c>
      <c r="D57" s="68">
        <v>43238</v>
      </c>
    </row>
    <row r="58" spans="1:4" ht="45" customHeight="1">
      <c r="A58" s="229"/>
      <c r="B58" s="79" t="s">
        <v>301</v>
      </c>
      <c r="C58" s="64" t="s">
        <v>415</v>
      </c>
      <c r="D58" s="68">
        <v>43241</v>
      </c>
    </row>
    <row r="59" spans="1:4" ht="45" customHeight="1">
      <c r="A59" s="229"/>
      <c r="B59" s="79" t="s">
        <v>361</v>
      </c>
      <c r="C59" s="64" t="s">
        <v>416</v>
      </c>
      <c r="D59" s="68">
        <v>43255</v>
      </c>
    </row>
    <row r="60" spans="1:4" ht="45" customHeight="1">
      <c r="A60" s="229"/>
      <c r="B60" s="79" t="s">
        <v>361</v>
      </c>
      <c r="C60" s="64" t="s">
        <v>417</v>
      </c>
      <c r="D60" s="68">
        <v>43255</v>
      </c>
    </row>
    <row r="61" spans="1:4" ht="45" customHeight="1">
      <c r="A61" s="229"/>
      <c r="B61" s="79" t="s">
        <v>389</v>
      </c>
      <c r="C61" s="64" t="s">
        <v>418</v>
      </c>
      <c r="D61" s="68">
        <v>43252</v>
      </c>
    </row>
    <row r="62" spans="1:4" ht="45" customHeight="1">
      <c r="A62" s="229"/>
      <c r="B62" s="79" t="s">
        <v>361</v>
      </c>
      <c r="C62" s="64" t="s">
        <v>419</v>
      </c>
      <c r="D62" s="68">
        <v>43252</v>
      </c>
    </row>
    <row r="63" spans="1:4" ht="80.25" customHeight="1">
      <c r="A63" s="229"/>
      <c r="B63" s="79" t="s">
        <v>389</v>
      </c>
      <c r="C63" s="64" t="s">
        <v>420</v>
      </c>
      <c r="D63" s="68">
        <v>43252</v>
      </c>
    </row>
    <row r="64" spans="1:4" ht="45" customHeight="1">
      <c r="A64" s="229"/>
      <c r="B64" s="79" t="s">
        <v>389</v>
      </c>
      <c r="C64" s="64" t="s">
        <v>421</v>
      </c>
      <c r="D64" s="68">
        <v>43255</v>
      </c>
    </row>
    <row r="65" spans="1:4" ht="45" customHeight="1">
      <c r="A65" s="229"/>
      <c r="B65" s="79" t="s">
        <v>350</v>
      </c>
      <c r="C65" s="64" t="s">
        <v>422</v>
      </c>
      <c r="D65" s="68">
        <v>43258</v>
      </c>
    </row>
    <row r="66" spans="1:4" ht="45" customHeight="1">
      <c r="A66" s="229"/>
      <c r="B66" s="79" t="s">
        <v>389</v>
      </c>
      <c r="C66" s="64" t="s">
        <v>423</v>
      </c>
      <c r="D66" s="68">
        <v>43256</v>
      </c>
    </row>
    <row r="67" spans="1:4" ht="45" customHeight="1">
      <c r="A67" s="229"/>
      <c r="B67" s="79" t="s">
        <v>424</v>
      </c>
      <c r="C67" s="64" t="s">
        <v>425</v>
      </c>
      <c r="D67" s="68">
        <v>43262</v>
      </c>
    </row>
    <row r="68" spans="1:4" ht="45" customHeight="1">
      <c r="A68" s="229"/>
      <c r="B68" s="79" t="s">
        <v>384</v>
      </c>
      <c r="C68" s="64" t="s">
        <v>426</v>
      </c>
      <c r="D68" s="68">
        <v>43259</v>
      </c>
    </row>
    <row r="69" spans="1:4" ht="60" customHeight="1">
      <c r="A69" s="229"/>
      <c r="B69" s="79" t="s">
        <v>427</v>
      </c>
      <c r="C69" s="64" t="s">
        <v>428</v>
      </c>
      <c r="D69" s="68">
        <v>43259</v>
      </c>
    </row>
    <row r="70" spans="1:4" ht="45" customHeight="1">
      <c r="A70" s="229"/>
      <c r="B70" s="79" t="s">
        <v>361</v>
      </c>
      <c r="C70" s="64" t="s">
        <v>429</v>
      </c>
      <c r="D70" s="68">
        <v>43263</v>
      </c>
    </row>
    <row r="71" spans="1:4" ht="45" customHeight="1">
      <c r="A71" s="229"/>
      <c r="B71" s="79" t="s">
        <v>389</v>
      </c>
      <c r="C71" s="64" t="s">
        <v>430</v>
      </c>
      <c r="D71" s="68">
        <v>43265</v>
      </c>
    </row>
    <row r="72" spans="1:4" ht="60" customHeight="1">
      <c r="A72" s="229"/>
      <c r="B72" s="79" t="s">
        <v>350</v>
      </c>
      <c r="C72" s="64" t="s">
        <v>431</v>
      </c>
      <c r="D72" s="68">
        <v>43265</v>
      </c>
    </row>
    <row r="73" spans="1:4" ht="45" customHeight="1">
      <c r="A73" s="229"/>
      <c r="B73" s="79" t="s">
        <v>400</v>
      </c>
      <c r="C73" s="64" t="s">
        <v>432</v>
      </c>
      <c r="D73" s="68">
        <v>43266</v>
      </c>
    </row>
    <row r="74" spans="1:4" ht="45" customHeight="1">
      <c r="A74" s="229"/>
      <c r="B74" s="79" t="s">
        <v>343</v>
      </c>
      <c r="C74" s="64" t="s">
        <v>433</v>
      </c>
      <c r="D74" s="68">
        <v>43273</v>
      </c>
    </row>
    <row r="75" spans="1:4" ht="45" customHeight="1">
      <c r="A75" s="229"/>
      <c r="B75" s="79" t="s">
        <v>343</v>
      </c>
      <c r="C75" s="64" t="s">
        <v>434</v>
      </c>
      <c r="D75" s="68">
        <v>43269</v>
      </c>
    </row>
    <row r="76" spans="1:4" ht="45" customHeight="1">
      <c r="A76" s="229"/>
      <c r="B76" s="79" t="s">
        <v>435</v>
      </c>
      <c r="C76" s="64" t="s">
        <v>436</v>
      </c>
      <c r="D76" s="68">
        <v>43272</v>
      </c>
    </row>
    <row r="77" spans="1:4" ht="45" customHeight="1">
      <c r="A77" s="229"/>
      <c r="B77" s="79" t="s">
        <v>400</v>
      </c>
      <c r="C77" s="64" t="s">
        <v>437</v>
      </c>
      <c r="D77" s="68">
        <v>43277</v>
      </c>
    </row>
    <row r="78" spans="1:4" ht="45" customHeight="1">
      <c r="A78" s="229"/>
      <c r="B78" s="79" t="s">
        <v>361</v>
      </c>
      <c r="C78" s="64" t="s">
        <v>438</v>
      </c>
      <c r="D78" s="68">
        <v>43277</v>
      </c>
    </row>
    <row r="79" spans="1:4" ht="45" customHeight="1">
      <c r="A79" s="229"/>
      <c r="B79" s="79" t="s">
        <v>439</v>
      </c>
      <c r="C79" s="64" t="s">
        <v>440</v>
      </c>
      <c r="D79" s="68">
        <v>43293</v>
      </c>
    </row>
    <row r="80" spans="1:4" ht="45" customHeight="1">
      <c r="A80" s="229"/>
      <c r="B80" s="79" t="s">
        <v>441</v>
      </c>
      <c r="C80" s="64" t="s">
        <v>442</v>
      </c>
      <c r="D80" s="68">
        <v>43291</v>
      </c>
    </row>
    <row r="81" spans="1:4" ht="45" customHeight="1">
      <c r="A81" s="229"/>
      <c r="B81" s="79" t="s">
        <v>435</v>
      </c>
      <c r="C81" s="64" t="s">
        <v>443</v>
      </c>
      <c r="D81" s="68">
        <v>43291</v>
      </c>
    </row>
    <row r="82" spans="1:4" ht="45" customHeight="1">
      <c r="A82" s="229"/>
      <c r="B82" s="79" t="s">
        <v>343</v>
      </c>
      <c r="C82" s="64" t="s">
        <v>444</v>
      </c>
      <c r="D82" s="68">
        <v>43298</v>
      </c>
    </row>
    <row r="83" spans="1:4" ht="45" customHeight="1">
      <c r="A83" s="229"/>
      <c r="B83" s="79" t="s">
        <v>384</v>
      </c>
      <c r="C83" s="64" t="s">
        <v>445</v>
      </c>
      <c r="D83" s="68">
        <v>43302</v>
      </c>
    </row>
    <row r="84" spans="1:4" ht="45" customHeight="1">
      <c r="A84" s="229"/>
      <c r="B84" s="79" t="s">
        <v>350</v>
      </c>
      <c r="C84" s="64" t="s">
        <v>446</v>
      </c>
      <c r="D84" s="68">
        <v>43301</v>
      </c>
    </row>
    <row r="85" spans="1:4" ht="45" customHeight="1">
      <c r="A85" s="229"/>
      <c r="B85" s="79" t="s">
        <v>435</v>
      </c>
      <c r="C85" s="64" t="s">
        <v>447</v>
      </c>
      <c r="D85" s="68">
        <v>43307</v>
      </c>
    </row>
    <row r="86" spans="1:4" ht="45" customHeight="1">
      <c r="A86" s="229"/>
      <c r="B86" s="79" t="s">
        <v>361</v>
      </c>
      <c r="C86" s="64" t="s">
        <v>448</v>
      </c>
      <c r="D86" s="68">
        <v>43304</v>
      </c>
    </row>
    <row r="87" spans="1:4" ht="60" customHeight="1">
      <c r="A87" s="229"/>
      <c r="B87" s="79" t="s">
        <v>384</v>
      </c>
      <c r="C87" s="64" t="s">
        <v>449</v>
      </c>
      <c r="D87" s="68">
        <v>43312</v>
      </c>
    </row>
    <row r="88" spans="1:4" ht="45" customHeight="1">
      <c r="A88" s="229"/>
      <c r="B88" s="79" t="s">
        <v>361</v>
      </c>
      <c r="C88" s="64" t="s">
        <v>450</v>
      </c>
      <c r="D88" s="68">
        <v>43312</v>
      </c>
    </row>
    <row r="89" spans="1:4" ht="45" customHeight="1">
      <c r="A89" s="229"/>
      <c r="B89" s="79" t="s">
        <v>343</v>
      </c>
      <c r="C89" s="64" t="s">
        <v>451</v>
      </c>
      <c r="D89" s="68">
        <v>43312</v>
      </c>
    </row>
    <row r="90" spans="1:4" ht="45" customHeight="1">
      <c r="A90" s="229"/>
      <c r="B90" s="79" t="s">
        <v>361</v>
      </c>
      <c r="C90" s="64" t="s">
        <v>452</v>
      </c>
      <c r="D90" s="68">
        <v>43332</v>
      </c>
    </row>
    <row r="91" spans="1:4" ht="45" customHeight="1">
      <c r="A91" s="229"/>
      <c r="B91" s="79" t="s">
        <v>354</v>
      </c>
      <c r="C91" s="64" t="s">
        <v>453</v>
      </c>
      <c r="D91" s="68">
        <v>43368</v>
      </c>
    </row>
    <row r="92" spans="1:4" ht="45" customHeight="1">
      <c r="A92" s="229"/>
      <c r="B92" s="79" t="s">
        <v>343</v>
      </c>
      <c r="C92" s="64" t="s">
        <v>454</v>
      </c>
      <c r="D92" s="68">
        <v>43374</v>
      </c>
    </row>
    <row r="93" spans="1:4" ht="45" customHeight="1">
      <c r="A93" s="229"/>
      <c r="B93" s="79" t="s">
        <v>361</v>
      </c>
      <c r="C93" s="64" t="s">
        <v>455</v>
      </c>
      <c r="D93" s="68">
        <v>43374</v>
      </c>
    </row>
    <row r="94" spans="1:4" ht="45" customHeight="1">
      <c r="A94" s="229"/>
      <c r="B94" s="79" t="s">
        <v>354</v>
      </c>
      <c r="C94" s="64" t="s">
        <v>456</v>
      </c>
      <c r="D94" s="68">
        <v>43375</v>
      </c>
    </row>
    <row r="95" spans="1:4" ht="45" customHeight="1">
      <c r="A95" s="229"/>
      <c r="B95" s="79" t="s">
        <v>343</v>
      </c>
      <c r="C95" s="64" t="s">
        <v>457</v>
      </c>
      <c r="D95" s="68">
        <v>43375</v>
      </c>
    </row>
    <row r="96" spans="1:4" ht="45" customHeight="1">
      <c r="A96" s="229"/>
      <c r="B96" s="79" t="s">
        <v>354</v>
      </c>
      <c r="C96" s="64" t="s">
        <v>458</v>
      </c>
      <c r="D96" s="68">
        <v>43375</v>
      </c>
    </row>
    <row r="97" spans="1:4" ht="45" customHeight="1">
      <c r="A97" s="229"/>
      <c r="B97" s="79" t="s">
        <v>361</v>
      </c>
      <c r="C97" s="64" t="s">
        <v>459</v>
      </c>
      <c r="D97" s="68">
        <v>43398</v>
      </c>
    </row>
    <row r="98" spans="1:4" ht="45" customHeight="1">
      <c r="A98" s="229"/>
      <c r="B98" s="79" t="s">
        <v>460</v>
      </c>
      <c r="C98" s="64" t="s">
        <v>461</v>
      </c>
      <c r="D98" s="68">
        <v>43413</v>
      </c>
    </row>
    <row r="99" spans="1:4" ht="45" customHeight="1">
      <c r="A99" s="229"/>
      <c r="B99" s="79" t="s">
        <v>462</v>
      </c>
      <c r="C99" s="64" t="s">
        <v>463</v>
      </c>
      <c r="D99" s="68">
        <v>43416</v>
      </c>
    </row>
    <row r="100" spans="1:4" ht="45" customHeight="1">
      <c r="A100" s="229"/>
      <c r="B100" s="79" t="s">
        <v>349</v>
      </c>
      <c r="C100" s="64" t="s">
        <v>464</v>
      </c>
      <c r="D100" s="68">
        <v>43416</v>
      </c>
    </row>
    <row r="101" spans="1:4" ht="45" customHeight="1">
      <c r="A101" s="229"/>
      <c r="B101" s="79" t="s">
        <v>460</v>
      </c>
      <c r="C101" s="64" t="s">
        <v>465</v>
      </c>
      <c r="D101" s="68">
        <v>43423</v>
      </c>
    </row>
    <row r="102" spans="1:4" ht="45" customHeight="1">
      <c r="A102" s="229"/>
      <c r="B102" s="79" t="s">
        <v>343</v>
      </c>
      <c r="C102" s="64" t="s">
        <v>466</v>
      </c>
      <c r="D102" s="68">
        <v>43423</v>
      </c>
    </row>
    <row r="103" spans="1:4" ht="45" customHeight="1">
      <c r="A103" s="229"/>
      <c r="B103" s="79" t="s">
        <v>343</v>
      </c>
      <c r="C103" s="64" t="s">
        <v>467</v>
      </c>
      <c r="D103" s="68">
        <v>43434</v>
      </c>
    </row>
    <row r="104" spans="1:4" ht="45" customHeight="1">
      <c r="A104" s="229"/>
      <c r="B104" s="79" t="s">
        <v>361</v>
      </c>
      <c r="C104" s="64" t="s">
        <v>468</v>
      </c>
      <c r="D104" s="68">
        <v>43434</v>
      </c>
    </row>
    <row r="105" spans="1:4" ht="45" customHeight="1">
      <c r="A105" s="229"/>
      <c r="B105" s="79" t="s">
        <v>384</v>
      </c>
      <c r="C105" s="64" t="s">
        <v>469</v>
      </c>
      <c r="D105" s="68">
        <v>43468</v>
      </c>
    </row>
    <row r="106" spans="1:4" ht="45" customHeight="1">
      <c r="A106" s="229"/>
      <c r="B106" s="79" t="s">
        <v>361</v>
      </c>
      <c r="C106" s="64" t="s">
        <v>470</v>
      </c>
      <c r="D106" s="68">
        <v>43437</v>
      </c>
    </row>
    <row r="107" spans="1:4" ht="45" customHeight="1">
      <c r="A107" s="229"/>
      <c r="B107" s="79" t="s">
        <v>384</v>
      </c>
      <c r="C107" s="64" t="s">
        <v>471</v>
      </c>
      <c r="D107" s="68">
        <v>43439</v>
      </c>
    </row>
    <row r="108" spans="1:4" ht="45" customHeight="1">
      <c r="A108" s="229"/>
      <c r="B108" s="79" t="s">
        <v>389</v>
      </c>
      <c r="C108" s="64" t="s">
        <v>472</v>
      </c>
      <c r="D108" s="68">
        <v>43440</v>
      </c>
    </row>
    <row r="109" spans="1:4" ht="45" customHeight="1">
      <c r="A109" s="229"/>
      <c r="B109" s="79" t="s">
        <v>343</v>
      </c>
      <c r="C109" s="64" t="s">
        <v>473</v>
      </c>
      <c r="D109" s="68">
        <v>43440</v>
      </c>
    </row>
    <row r="110" spans="1:4" ht="45" customHeight="1">
      <c r="A110" s="229"/>
      <c r="B110" s="79" t="s">
        <v>474</v>
      </c>
      <c r="C110" s="64" t="s">
        <v>475</v>
      </c>
      <c r="D110" s="68">
        <v>43443</v>
      </c>
    </row>
    <row r="111" spans="1:4" ht="45" customHeight="1">
      <c r="A111" s="229"/>
      <c r="B111" s="79" t="s">
        <v>384</v>
      </c>
      <c r="C111" s="64" t="s">
        <v>476</v>
      </c>
      <c r="D111" s="68">
        <v>43452</v>
      </c>
    </row>
    <row r="112" spans="1:4" ht="45" customHeight="1">
      <c r="A112" s="229"/>
      <c r="B112" s="79" t="s">
        <v>349</v>
      </c>
      <c r="C112" s="64" t="s">
        <v>477</v>
      </c>
      <c r="D112" s="68">
        <v>43451</v>
      </c>
    </row>
    <row r="113" spans="1:4" ht="45" customHeight="1">
      <c r="A113" s="229"/>
      <c r="B113" s="79" t="s">
        <v>343</v>
      </c>
      <c r="C113" s="64" t="s">
        <v>478</v>
      </c>
      <c r="D113" s="68">
        <v>43451</v>
      </c>
    </row>
    <row r="114" spans="1:4" ht="45" customHeight="1">
      <c r="A114" s="229"/>
      <c r="B114" s="79" t="s">
        <v>361</v>
      </c>
      <c r="C114" s="64" t="s">
        <v>479</v>
      </c>
      <c r="D114" s="68">
        <v>43451</v>
      </c>
    </row>
    <row r="115" spans="1:4" ht="45" customHeight="1">
      <c r="A115" s="229"/>
      <c r="B115" s="79" t="s">
        <v>343</v>
      </c>
      <c r="C115" s="64" t="s">
        <v>480</v>
      </c>
      <c r="D115" s="68">
        <v>43451</v>
      </c>
    </row>
    <row r="116" spans="1:4" ht="45" customHeight="1">
      <c r="A116" s="229"/>
      <c r="B116" s="79" t="s">
        <v>349</v>
      </c>
      <c r="C116" s="64" t="s">
        <v>481</v>
      </c>
      <c r="D116" s="68">
        <v>43497</v>
      </c>
    </row>
    <row r="117" spans="1:4" ht="45" customHeight="1">
      <c r="A117" s="229"/>
      <c r="B117" s="79" t="s">
        <v>350</v>
      </c>
      <c r="C117" s="64" t="s">
        <v>482</v>
      </c>
      <c r="D117" s="68">
        <v>43455</v>
      </c>
    </row>
    <row r="118" spans="1:4" ht="45" customHeight="1">
      <c r="A118" s="229"/>
      <c r="B118" s="79" t="s">
        <v>361</v>
      </c>
      <c r="C118" s="64" t="s">
        <v>483</v>
      </c>
      <c r="D118" s="68">
        <v>43455</v>
      </c>
    </row>
    <row r="119" spans="1:4" ht="45" customHeight="1" thickBot="1">
      <c r="A119" s="230"/>
      <c r="B119" s="79" t="s">
        <v>484</v>
      </c>
      <c r="C119" s="64" t="s">
        <v>485</v>
      </c>
      <c r="D119" s="68">
        <v>43458</v>
      </c>
    </row>
    <row r="120" spans="1:4" ht="45" customHeight="1">
      <c r="A120" s="228">
        <v>2019</v>
      </c>
      <c r="B120" s="79" t="s">
        <v>439</v>
      </c>
      <c r="C120" s="64" t="s">
        <v>486</v>
      </c>
      <c r="D120" s="68">
        <v>43469</v>
      </c>
    </row>
    <row r="121" spans="1:4" ht="45" customHeight="1">
      <c r="A121" s="229"/>
      <c r="B121" s="79" t="s">
        <v>349</v>
      </c>
      <c r="C121" s="64" t="s">
        <v>487</v>
      </c>
      <c r="D121" s="68">
        <v>43472</v>
      </c>
    </row>
    <row r="122" spans="1:4" ht="45" customHeight="1">
      <c r="A122" s="229"/>
      <c r="B122" s="79" t="s">
        <v>349</v>
      </c>
      <c r="C122" s="64" t="s">
        <v>488</v>
      </c>
      <c r="D122" s="68">
        <v>43476</v>
      </c>
    </row>
    <row r="123" spans="1:4" ht="45" customHeight="1">
      <c r="A123" s="229"/>
      <c r="B123" s="79" t="s">
        <v>343</v>
      </c>
      <c r="C123" s="64" t="s">
        <v>489</v>
      </c>
      <c r="D123" s="68">
        <v>43479</v>
      </c>
    </row>
    <row r="124" spans="1:4" ht="45" customHeight="1">
      <c r="A124" s="229"/>
      <c r="B124" s="79" t="s">
        <v>361</v>
      </c>
      <c r="C124" s="64" t="s">
        <v>490</v>
      </c>
      <c r="D124" s="68">
        <v>43480</v>
      </c>
    </row>
    <row r="125" spans="1:4" ht="45" customHeight="1">
      <c r="A125" s="229"/>
      <c r="B125" s="79" t="s">
        <v>343</v>
      </c>
      <c r="C125" s="64" t="s">
        <v>491</v>
      </c>
      <c r="D125" s="68">
        <v>43480</v>
      </c>
    </row>
    <row r="126" spans="1:4" ht="45" customHeight="1">
      <c r="A126" s="229"/>
      <c r="B126" s="79" t="s">
        <v>349</v>
      </c>
      <c r="C126" s="64" t="s">
        <v>492</v>
      </c>
      <c r="D126" s="68">
        <v>43483</v>
      </c>
    </row>
    <row r="127" spans="1:4" ht="45" customHeight="1">
      <c r="A127" s="229"/>
      <c r="B127" s="79" t="s">
        <v>343</v>
      </c>
      <c r="C127" s="64" t="s">
        <v>493</v>
      </c>
      <c r="D127" s="68">
        <v>43483</v>
      </c>
    </row>
    <row r="128" spans="1:4" ht="45" customHeight="1">
      <c r="A128" s="229"/>
      <c r="B128" s="79" t="s">
        <v>389</v>
      </c>
      <c r="C128" s="64" t="s">
        <v>494</v>
      </c>
      <c r="D128" s="68">
        <v>43483</v>
      </c>
    </row>
    <row r="129" spans="1:4" ht="45" customHeight="1">
      <c r="A129" s="229"/>
      <c r="B129" s="79" t="s">
        <v>349</v>
      </c>
      <c r="C129" s="64" t="s">
        <v>495</v>
      </c>
      <c r="D129" s="68">
        <v>43489</v>
      </c>
    </row>
    <row r="130" spans="1:4" ht="45" customHeight="1">
      <c r="A130" s="229"/>
      <c r="B130" s="79" t="s">
        <v>389</v>
      </c>
      <c r="C130" s="64" t="s">
        <v>496</v>
      </c>
      <c r="D130" s="68">
        <v>43489</v>
      </c>
    </row>
    <row r="131" spans="1:4" ht="45" customHeight="1">
      <c r="A131" s="229"/>
      <c r="B131" s="79" t="s">
        <v>389</v>
      </c>
      <c r="C131" s="64" t="s">
        <v>497</v>
      </c>
      <c r="D131" s="68">
        <v>43489</v>
      </c>
    </row>
    <row r="132" spans="1:4" ht="45" customHeight="1">
      <c r="A132" s="229"/>
      <c r="B132" s="79" t="s">
        <v>343</v>
      </c>
      <c r="C132" s="64" t="s">
        <v>498</v>
      </c>
      <c r="D132" s="68">
        <v>43486</v>
      </c>
    </row>
    <row r="133" spans="1:4" ht="45" customHeight="1">
      <c r="A133" s="229"/>
      <c r="B133" s="79" t="s">
        <v>343</v>
      </c>
      <c r="C133" s="64" t="s">
        <v>499</v>
      </c>
      <c r="D133" s="68">
        <v>43489</v>
      </c>
    </row>
    <row r="134" spans="1:4" ht="45" customHeight="1">
      <c r="A134" s="229"/>
      <c r="B134" s="79" t="s">
        <v>500</v>
      </c>
      <c r="C134" s="64" t="s">
        <v>501</v>
      </c>
      <c r="D134" s="68">
        <v>43490</v>
      </c>
    </row>
    <row r="135" spans="1:4" ht="45" customHeight="1">
      <c r="A135" s="229"/>
      <c r="B135" s="79" t="s">
        <v>343</v>
      </c>
      <c r="C135" s="64" t="s">
        <v>502</v>
      </c>
      <c r="D135" s="68">
        <v>43490</v>
      </c>
    </row>
    <row r="136" spans="1:4" ht="45" customHeight="1">
      <c r="A136" s="229"/>
      <c r="B136" s="79" t="s">
        <v>350</v>
      </c>
      <c r="C136" s="64" t="s">
        <v>503</v>
      </c>
      <c r="D136" s="68">
        <v>43494</v>
      </c>
    </row>
    <row r="137" spans="1:4" ht="45" customHeight="1">
      <c r="A137" s="229"/>
      <c r="B137" s="79" t="s">
        <v>389</v>
      </c>
      <c r="C137" s="64" t="s">
        <v>504</v>
      </c>
      <c r="D137" s="68">
        <v>43494</v>
      </c>
    </row>
    <row r="138" spans="1:4" ht="45" customHeight="1">
      <c r="A138" s="229"/>
      <c r="B138" s="79" t="s">
        <v>343</v>
      </c>
      <c r="C138" s="64" t="s">
        <v>505</v>
      </c>
      <c r="D138" s="68">
        <v>43490</v>
      </c>
    </row>
    <row r="139" spans="1:4" ht="45" customHeight="1">
      <c r="A139" s="229"/>
      <c r="B139" s="79" t="s">
        <v>460</v>
      </c>
      <c r="C139" s="64" t="s">
        <v>506</v>
      </c>
      <c r="D139" s="68">
        <v>43494</v>
      </c>
    </row>
    <row r="140" spans="1:4" ht="45" customHeight="1">
      <c r="A140" s="229"/>
      <c r="B140" s="79" t="s">
        <v>350</v>
      </c>
      <c r="C140" s="64" t="s">
        <v>507</v>
      </c>
      <c r="D140" s="68">
        <v>43495</v>
      </c>
    </row>
    <row r="141" spans="1:4" ht="45" customHeight="1">
      <c r="A141" s="229"/>
      <c r="B141" s="79" t="s">
        <v>384</v>
      </c>
      <c r="C141" s="64" t="s">
        <v>508</v>
      </c>
      <c r="D141" s="68">
        <v>43494</v>
      </c>
    </row>
    <row r="142" spans="1:4" ht="45" customHeight="1">
      <c r="A142" s="229"/>
      <c r="B142" s="79" t="s">
        <v>343</v>
      </c>
      <c r="C142" s="64" t="s">
        <v>509</v>
      </c>
      <c r="D142" s="68">
        <v>43493</v>
      </c>
    </row>
    <row r="143" spans="1:4" ht="45" customHeight="1">
      <c r="A143" s="229"/>
      <c r="B143" s="79" t="s">
        <v>384</v>
      </c>
      <c r="C143" s="64" t="s">
        <v>510</v>
      </c>
      <c r="D143" s="68">
        <v>43496</v>
      </c>
    </row>
    <row r="144" spans="1:4" ht="45" customHeight="1">
      <c r="A144" s="229"/>
      <c r="B144" s="79" t="s">
        <v>389</v>
      </c>
      <c r="C144" s="64" t="s">
        <v>511</v>
      </c>
      <c r="D144" s="68">
        <v>43494</v>
      </c>
    </row>
    <row r="145" spans="1:4" ht="45" customHeight="1">
      <c r="A145" s="229"/>
      <c r="B145" s="79" t="s">
        <v>350</v>
      </c>
      <c r="C145" s="64" t="s">
        <v>512</v>
      </c>
      <c r="D145" s="68">
        <v>43501</v>
      </c>
    </row>
    <row r="146" spans="1:4" ht="45" customHeight="1">
      <c r="A146" s="229"/>
      <c r="B146" s="79" t="s">
        <v>389</v>
      </c>
      <c r="C146" s="64" t="s">
        <v>513</v>
      </c>
      <c r="D146" s="68">
        <v>43503</v>
      </c>
    </row>
    <row r="147" spans="1:4" ht="45" customHeight="1">
      <c r="A147" s="229"/>
      <c r="B147" s="79" t="s">
        <v>350</v>
      </c>
      <c r="C147" s="64" t="s">
        <v>514</v>
      </c>
      <c r="D147" s="68">
        <v>43504</v>
      </c>
    </row>
    <row r="148" spans="1:4" ht="45" customHeight="1">
      <c r="A148" s="229"/>
      <c r="B148" s="79" t="s">
        <v>350</v>
      </c>
      <c r="C148" s="64" t="s">
        <v>515</v>
      </c>
      <c r="D148" s="68">
        <v>43504</v>
      </c>
    </row>
    <row r="149" spans="1:4" ht="45" customHeight="1">
      <c r="A149" s="229"/>
      <c r="B149" s="79" t="s">
        <v>516</v>
      </c>
      <c r="C149" s="64" t="s">
        <v>517</v>
      </c>
      <c r="D149" s="68">
        <v>43507</v>
      </c>
    </row>
    <row r="150" spans="1:4" ht="45" customHeight="1">
      <c r="A150" s="229"/>
      <c r="B150" s="79" t="s">
        <v>389</v>
      </c>
      <c r="C150" s="64" t="s">
        <v>518</v>
      </c>
      <c r="D150" s="68">
        <v>43508</v>
      </c>
    </row>
    <row r="151" spans="1:4" ht="45" customHeight="1">
      <c r="A151" s="229"/>
      <c r="B151" s="79" t="s">
        <v>350</v>
      </c>
      <c r="C151" s="64" t="s">
        <v>519</v>
      </c>
      <c r="D151" s="68">
        <v>43508</v>
      </c>
    </row>
    <row r="152" spans="1:4" ht="45" customHeight="1">
      <c r="A152" s="229"/>
      <c r="B152" s="79" t="s">
        <v>384</v>
      </c>
      <c r="C152" s="64" t="s">
        <v>520</v>
      </c>
      <c r="D152" s="68">
        <v>43511</v>
      </c>
    </row>
    <row r="153" spans="1:4" ht="45" customHeight="1">
      <c r="A153" s="229"/>
      <c r="B153" s="79" t="s">
        <v>384</v>
      </c>
      <c r="C153" s="64" t="s">
        <v>521</v>
      </c>
      <c r="D153" s="68">
        <v>43514</v>
      </c>
    </row>
    <row r="154" spans="1:4" ht="45" customHeight="1">
      <c r="A154" s="229"/>
      <c r="B154" s="79" t="s">
        <v>361</v>
      </c>
      <c r="C154" s="64" t="s">
        <v>522</v>
      </c>
      <c r="D154" s="68">
        <v>43521</v>
      </c>
    </row>
    <row r="155" spans="1:4" ht="45" customHeight="1">
      <c r="A155" s="229"/>
      <c r="B155" s="79" t="s">
        <v>389</v>
      </c>
      <c r="C155" s="64" t="s">
        <v>523</v>
      </c>
      <c r="D155" s="68">
        <v>43522</v>
      </c>
    </row>
    <row r="156" spans="1:4" ht="45" customHeight="1">
      <c r="A156" s="229"/>
      <c r="B156" s="79" t="s">
        <v>460</v>
      </c>
      <c r="C156" s="64" t="s">
        <v>524</v>
      </c>
      <c r="D156" s="68">
        <v>43521</v>
      </c>
    </row>
    <row r="157" spans="1:4" ht="45" customHeight="1">
      <c r="A157" s="229"/>
      <c r="B157" s="79" t="s">
        <v>350</v>
      </c>
      <c r="C157" s="64" t="s">
        <v>525</v>
      </c>
      <c r="D157" s="68">
        <v>43521</v>
      </c>
    </row>
    <row r="158" spans="1:4" ht="45" customHeight="1">
      <c r="A158" s="229"/>
      <c r="B158" s="79" t="s">
        <v>516</v>
      </c>
      <c r="C158" s="64" t="s">
        <v>526</v>
      </c>
      <c r="D158" s="68">
        <v>43524</v>
      </c>
    </row>
    <row r="159" spans="1:4" ht="45" customHeight="1">
      <c r="A159" s="229"/>
      <c r="B159" s="79" t="s">
        <v>361</v>
      </c>
      <c r="C159" s="64" t="s">
        <v>527</v>
      </c>
      <c r="D159" s="68">
        <v>43524</v>
      </c>
    </row>
    <row r="160" spans="1:4" ht="45" customHeight="1">
      <c r="A160" s="229"/>
      <c r="B160" s="79" t="s">
        <v>361</v>
      </c>
      <c r="C160" s="64" t="s">
        <v>528</v>
      </c>
      <c r="D160" s="68">
        <v>43525</v>
      </c>
    </row>
    <row r="161" spans="1:4" ht="45" customHeight="1">
      <c r="A161" s="229"/>
      <c r="B161" s="79" t="s">
        <v>343</v>
      </c>
      <c r="C161" s="64" t="s">
        <v>529</v>
      </c>
      <c r="D161" s="68">
        <v>43528</v>
      </c>
    </row>
    <row r="162" spans="1:4" ht="45" customHeight="1">
      <c r="A162" s="229"/>
      <c r="B162" s="79" t="s">
        <v>500</v>
      </c>
      <c r="C162" s="64" t="s">
        <v>530</v>
      </c>
      <c r="D162" s="68">
        <v>43528</v>
      </c>
    </row>
    <row r="163" spans="1:4" ht="45" customHeight="1">
      <c r="A163" s="229"/>
      <c r="B163" s="79" t="s">
        <v>361</v>
      </c>
      <c r="C163" s="64" t="s">
        <v>531</v>
      </c>
      <c r="D163" s="68">
        <v>43528</v>
      </c>
    </row>
    <row r="164" spans="1:4" ht="60">
      <c r="A164" s="229"/>
      <c r="B164" s="79" t="s">
        <v>361</v>
      </c>
      <c r="C164" s="64" t="s">
        <v>532</v>
      </c>
      <c r="D164" s="68">
        <v>43529</v>
      </c>
    </row>
    <row r="165" spans="1:4" ht="45" customHeight="1">
      <c r="A165" s="229"/>
      <c r="B165" s="79" t="s">
        <v>343</v>
      </c>
      <c r="C165" s="64" t="s">
        <v>533</v>
      </c>
      <c r="D165" s="68">
        <v>43536</v>
      </c>
    </row>
    <row r="166" spans="1:4" ht="45" customHeight="1">
      <c r="A166" s="229"/>
      <c r="B166" s="79" t="s">
        <v>350</v>
      </c>
      <c r="C166" s="64" t="s">
        <v>534</v>
      </c>
      <c r="D166" s="68">
        <v>43536</v>
      </c>
    </row>
    <row r="167" spans="1:4" ht="45" customHeight="1">
      <c r="A167" s="229"/>
      <c r="B167" s="79" t="s">
        <v>389</v>
      </c>
      <c r="C167" s="64" t="s">
        <v>535</v>
      </c>
      <c r="D167" s="68">
        <v>43535</v>
      </c>
    </row>
    <row r="168" spans="1:4" ht="45" customHeight="1">
      <c r="A168" s="229"/>
      <c r="B168" s="79" t="s">
        <v>384</v>
      </c>
      <c r="C168" s="64" t="s">
        <v>536</v>
      </c>
      <c r="D168" s="68">
        <v>43531</v>
      </c>
    </row>
    <row r="169" spans="1:4" ht="45" customHeight="1">
      <c r="A169" s="229"/>
      <c r="B169" s="79" t="s">
        <v>389</v>
      </c>
      <c r="C169" s="64" t="s">
        <v>537</v>
      </c>
      <c r="D169" s="68">
        <v>43536</v>
      </c>
    </row>
    <row r="170" spans="1:4" ht="45" customHeight="1">
      <c r="A170" s="229"/>
      <c r="B170" s="79" t="s">
        <v>389</v>
      </c>
      <c r="C170" s="64" t="s">
        <v>538</v>
      </c>
      <c r="D170" s="68">
        <v>43535</v>
      </c>
    </row>
    <row r="171" spans="1:4" ht="45" customHeight="1">
      <c r="A171" s="229"/>
      <c r="B171" s="79" t="s">
        <v>349</v>
      </c>
      <c r="C171" s="64" t="s">
        <v>539</v>
      </c>
      <c r="D171" s="68">
        <v>43536</v>
      </c>
    </row>
    <row r="172" spans="1:4" ht="45" customHeight="1">
      <c r="A172" s="229"/>
      <c r="B172" s="79" t="s">
        <v>343</v>
      </c>
      <c r="C172" s="64" t="s">
        <v>540</v>
      </c>
      <c r="D172" s="68">
        <v>43535</v>
      </c>
    </row>
    <row r="173" spans="1:4" ht="45" customHeight="1">
      <c r="A173" s="229"/>
      <c r="B173" s="79" t="s">
        <v>541</v>
      </c>
      <c r="C173" s="64" t="s">
        <v>542</v>
      </c>
      <c r="D173" s="68">
        <v>43535</v>
      </c>
    </row>
    <row r="174" spans="1:4" ht="45" customHeight="1">
      <c r="A174" s="229"/>
      <c r="B174" s="79" t="s">
        <v>384</v>
      </c>
      <c r="C174" s="64" t="s">
        <v>543</v>
      </c>
      <c r="D174" s="68">
        <v>43536</v>
      </c>
    </row>
    <row r="175" spans="1:4" ht="45" customHeight="1">
      <c r="A175" s="229"/>
      <c r="B175" s="79" t="s">
        <v>361</v>
      </c>
      <c r="C175" s="64" t="s">
        <v>544</v>
      </c>
      <c r="D175" s="68">
        <v>43551</v>
      </c>
    </row>
    <row r="176" spans="1:4" ht="45" customHeight="1">
      <c r="A176" s="229"/>
      <c r="B176" s="79" t="s">
        <v>500</v>
      </c>
      <c r="C176" s="64" t="s">
        <v>545</v>
      </c>
      <c r="D176" s="68">
        <v>43550</v>
      </c>
    </row>
    <row r="177" spans="1:4" ht="45" customHeight="1">
      <c r="A177" s="229"/>
      <c r="B177" s="79" t="s">
        <v>343</v>
      </c>
      <c r="C177" s="64" t="s">
        <v>546</v>
      </c>
      <c r="D177" s="68">
        <v>43550</v>
      </c>
    </row>
    <row r="178" spans="1:4" ht="45" customHeight="1">
      <c r="A178" s="229"/>
      <c r="B178" s="79" t="s">
        <v>516</v>
      </c>
      <c r="C178" s="64" t="s">
        <v>547</v>
      </c>
      <c r="D178" s="68">
        <v>43551</v>
      </c>
    </row>
    <row r="179" spans="1:4" ht="45" customHeight="1">
      <c r="A179" s="229"/>
      <c r="B179" s="79" t="s">
        <v>384</v>
      </c>
      <c r="C179" s="64" t="s">
        <v>548</v>
      </c>
      <c r="D179" s="68">
        <v>43553</v>
      </c>
    </row>
    <row r="180" spans="1:4" ht="45" customHeight="1">
      <c r="A180" s="229"/>
      <c r="B180" s="79" t="s">
        <v>350</v>
      </c>
      <c r="C180" s="64" t="s">
        <v>549</v>
      </c>
      <c r="D180" s="68">
        <v>43553</v>
      </c>
    </row>
    <row r="181" spans="1:4" ht="45" customHeight="1">
      <c r="A181" s="229"/>
      <c r="B181" s="79" t="s">
        <v>343</v>
      </c>
      <c r="C181" s="64" t="s">
        <v>550</v>
      </c>
      <c r="D181" s="68">
        <v>43549</v>
      </c>
    </row>
    <row r="182" spans="1:4" ht="45" customHeight="1">
      <c r="A182" s="229"/>
      <c r="B182" s="79" t="s">
        <v>343</v>
      </c>
      <c r="C182" s="64" t="s">
        <v>551</v>
      </c>
      <c r="D182" s="68">
        <v>43550</v>
      </c>
    </row>
    <row r="183" spans="1:4" ht="45" customHeight="1">
      <c r="A183" s="229"/>
      <c r="B183" s="79" t="s">
        <v>349</v>
      </c>
      <c r="C183" s="64" t="s">
        <v>552</v>
      </c>
      <c r="D183" s="68">
        <v>43552</v>
      </c>
    </row>
    <row r="184" spans="1:4" ht="45" customHeight="1">
      <c r="A184" s="229"/>
      <c r="B184" s="79" t="s">
        <v>389</v>
      </c>
      <c r="C184" s="64" t="s">
        <v>553</v>
      </c>
      <c r="D184" s="68">
        <v>43560</v>
      </c>
    </row>
    <row r="185" spans="1:4" ht="45" customHeight="1">
      <c r="A185" s="229"/>
      <c r="B185" s="79" t="s">
        <v>389</v>
      </c>
      <c r="C185" s="64" t="s">
        <v>554</v>
      </c>
      <c r="D185" s="68">
        <v>43556</v>
      </c>
    </row>
    <row r="186" spans="1:4" ht="45" customHeight="1">
      <c r="A186" s="229"/>
      <c r="B186" s="79" t="s">
        <v>343</v>
      </c>
      <c r="C186" s="64" t="s">
        <v>555</v>
      </c>
      <c r="D186" s="68">
        <v>43557</v>
      </c>
    </row>
    <row r="187" spans="1:4" ht="45" customHeight="1">
      <c r="A187" s="229"/>
      <c r="B187" s="79" t="s">
        <v>389</v>
      </c>
      <c r="C187" s="64" t="s">
        <v>556</v>
      </c>
      <c r="D187" s="68">
        <v>43559</v>
      </c>
    </row>
    <row r="188" spans="1:4" ht="45" customHeight="1">
      <c r="A188" s="229"/>
      <c r="B188" s="79" t="s">
        <v>350</v>
      </c>
      <c r="C188" s="64" t="s">
        <v>557</v>
      </c>
      <c r="D188" s="68">
        <v>43559</v>
      </c>
    </row>
    <row r="189" spans="1:4" ht="45" customHeight="1">
      <c r="A189" s="229"/>
      <c r="B189" s="79" t="s">
        <v>500</v>
      </c>
      <c r="C189" s="64" t="s">
        <v>558</v>
      </c>
      <c r="D189" s="68">
        <v>43562</v>
      </c>
    </row>
    <row r="190" spans="1:4" ht="45" customHeight="1">
      <c r="A190" s="229"/>
      <c r="B190" s="79" t="s">
        <v>350</v>
      </c>
      <c r="C190" s="64" t="s">
        <v>559</v>
      </c>
      <c r="D190" s="68">
        <v>43560</v>
      </c>
    </row>
    <row r="191" spans="1:4" ht="45" customHeight="1">
      <c r="A191" s="229"/>
      <c r="B191" s="79" t="s">
        <v>350</v>
      </c>
      <c r="C191" s="64" t="s">
        <v>560</v>
      </c>
      <c r="D191" s="68">
        <v>43569</v>
      </c>
    </row>
    <row r="192" spans="1:4" ht="45" customHeight="1">
      <c r="A192" s="229"/>
      <c r="B192" s="79" t="s">
        <v>350</v>
      </c>
      <c r="C192" s="64" t="s">
        <v>561</v>
      </c>
      <c r="D192" s="68">
        <v>43565</v>
      </c>
    </row>
    <row r="193" spans="1:4" ht="45" customHeight="1">
      <c r="A193" s="229"/>
      <c r="B193" s="79" t="s">
        <v>350</v>
      </c>
      <c r="C193" s="64" t="s">
        <v>562</v>
      </c>
      <c r="D193" s="68">
        <v>43563</v>
      </c>
    </row>
    <row r="194" spans="1:4" ht="45" customHeight="1">
      <c r="A194" s="229"/>
      <c r="B194" s="79" t="s">
        <v>343</v>
      </c>
      <c r="C194" s="64" t="s">
        <v>563</v>
      </c>
      <c r="D194" s="68">
        <v>43569</v>
      </c>
    </row>
    <row r="195" spans="1:4" ht="45" customHeight="1">
      <c r="A195" s="229"/>
      <c r="B195" s="79" t="s">
        <v>389</v>
      </c>
      <c r="C195" s="64" t="s">
        <v>564</v>
      </c>
      <c r="D195" s="68">
        <v>43565</v>
      </c>
    </row>
    <row r="196" spans="1:4" ht="45" customHeight="1">
      <c r="A196" s="229"/>
      <c r="B196" s="79" t="s">
        <v>350</v>
      </c>
      <c r="C196" s="64" t="s">
        <v>565</v>
      </c>
      <c r="D196" s="68">
        <v>43565</v>
      </c>
    </row>
    <row r="197" spans="1:4" ht="45" customHeight="1">
      <c r="A197" s="229"/>
      <c r="B197" s="79" t="s">
        <v>389</v>
      </c>
      <c r="C197" s="64" t="s">
        <v>566</v>
      </c>
      <c r="D197" s="68">
        <v>43569</v>
      </c>
    </row>
    <row r="198" spans="1:4" ht="45" customHeight="1">
      <c r="A198" s="229"/>
      <c r="B198" s="79" t="s">
        <v>350</v>
      </c>
      <c r="C198" s="64" t="s">
        <v>567</v>
      </c>
      <c r="D198" s="68">
        <v>43564</v>
      </c>
    </row>
    <row r="199" spans="1:4" ht="45" customHeight="1">
      <c r="A199" s="229"/>
      <c r="B199" s="79" t="s">
        <v>343</v>
      </c>
      <c r="C199" s="64" t="s">
        <v>568</v>
      </c>
      <c r="D199" s="68">
        <v>43570</v>
      </c>
    </row>
    <row r="200" spans="1:4" ht="45" customHeight="1">
      <c r="A200" s="229"/>
      <c r="B200" s="79" t="s">
        <v>343</v>
      </c>
      <c r="C200" s="64" t="s">
        <v>569</v>
      </c>
      <c r="D200" s="68">
        <v>43570</v>
      </c>
    </row>
    <row r="201" spans="1:4" ht="45" customHeight="1">
      <c r="A201" s="229"/>
      <c r="B201" s="79" t="s">
        <v>350</v>
      </c>
      <c r="C201" s="64" t="s">
        <v>570</v>
      </c>
      <c r="D201" s="68">
        <v>43573</v>
      </c>
    </row>
    <row r="202" spans="1:4" ht="45" customHeight="1">
      <c r="A202" s="229"/>
      <c r="B202" s="79" t="s">
        <v>343</v>
      </c>
      <c r="C202" s="64" t="s">
        <v>571</v>
      </c>
      <c r="D202" s="68">
        <v>43573</v>
      </c>
    </row>
    <row r="203" spans="1:4" ht="45" customHeight="1">
      <c r="A203" s="229"/>
      <c r="B203" s="79" t="s">
        <v>350</v>
      </c>
      <c r="C203" s="64" t="s">
        <v>572</v>
      </c>
      <c r="D203" s="68">
        <v>43577</v>
      </c>
    </row>
    <row r="204" spans="1:4" ht="45" customHeight="1">
      <c r="A204" s="229"/>
      <c r="B204" s="79" t="s">
        <v>350</v>
      </c>
      <c r="C204" s="64" t="s">
        <v>573</v>
      </c>
      <c r="D204" s="68">
        <v>43570</v>
      </c>
    </row>
    <row r="205" spans="1:4" ht="45" customHeight="1">
      <c r="A205" s="229"/>
      <c r="B205" s="79" t="s">
        <v>350</v>
      </c>
      <c r="C205" s="64" t="s">
        <v>574</v>
      </c>
      <c r="D205" s="68">
        <v>43571</v>
      </c>
    </row>
    <row r="206" spans="1:4" ht="45" customHeight="1">
      <c r="A206" s="229"/>
      <c r="B206" s="79" t="s">
        <v>343</v>
      </c>
      <c r="C206" s="64" t="s">
        <v>575</v>
      </c>
      <c r="D206" s="68">
        <v>43570</v>
      </c>
    </row>
    <row r="207" spans="1:4" ht="45" customHeight="1">
      <c r="A207" s="229"/>
      <c r="B207" s="79" t="s">
        <v>350</v>
      </c>
      <c r="C207" s="64" t="s">
        <v>576</v>
      </c>
      <c r="D207" s="68">
        <v>43577</v>
      </c>
    </row>
    <row r="208" spans="1:4" ht="45" customHeight="1">
      <c r="A208" s="229"/>
      <c r="B208" s="79" t="s">
        <v>343</v>
      </c>
      <c r="C208" s="64" t="s">
        <v>577</v>
      </c>
      <c r="D208" s="68">
        <v>43571</v>
      </c>
    </row>
    <row r="209" spans="1:4" ht="45" customHeight="1">
      <c r="A209" s="229"/>
      <c r="B209" s="79" t="s">
        <v>389</v>
      </c>
      <c r="C209" s="64" t="s">
        <v>578</v>
      </c>
      <c r="D209" s="68">
        <v>43574</v>
      </c>
    </row>
    <row r="210" spans="1:4" ht="45" customHeight="1">
      <c r="A210" s="229"/>
      <c r="B210" s="79" t="s">
        <v>350</v>
      </c>
      <c r="C210" s="64" t="s">
        <v>579</v>
      </c>
      <c r="D210" s="68">
        <v>43570</v>
      </c>
    </row>
    <row r="211" spans="1:4" ht="45" customHeight="1">
      <c r="A211" s="229"/>
      <c r="B211" s="79" t="s">
        <v>349</v>
      </c>
      <c r="C211" s="64" t="s">
        <v>580</v>
      </c>
      <c r="D211" s="68">
        <v>43574</v>
      </c>
    </row>
    <row r="212" spans="1:4" ht="45" customHeight="1">
      <c r="A212" s="229"/>
      <c r="B212" s="79" t="s">
        <v>343</v>
      </c>
      <c r="C212" s="64" t="s">
        <v>581</v>
      </c>
      <c r="D212" s="68">
        <v>43574</v>
      </c>
    </row>
    <row r="213" spans="1:4" ht="45" customHeight="1">
      <c r="A213" s="229"/>
      <c r="B213" s="79" t="s">
        <v>350</v>
      </c>
      <c r="C213" s="64" t="s">
        <v>582</v>
      </c>
      <c r="D213" s="68">
        <v>43578</v>
      </c>
    </row>
    <row r="214" spans="1:4" ht="45" customHeight="1">
      <c r="A214" s="229"/>
      <c r="B214" s="79" t="s">
        <v>500</v>
      </c>
      <c r="C214" s="64" t="s">
        <v>583</v>
      </c>
      <c r="D214" s="68">
        <v>43578</v>
      </c>
    </row>
    <row r="215" spans="1:4" ht="45" customHeight="1">
      <c r="A215" s="229"/>
      <c r="B215" s="79" t="s">
        <v>384</v>
      </c>
      <c r="C215" s="64" t="s">
        <v>584</v>
      </c>
      <c r="D215" s="68">
        <v>43581</v>
      </c>
    </row>
    <row r="216" spans="1:4" ht="45" customHeight="1">
      <c r="A216" s="229"/>
      <c r="B216" s="79" t="s">
        <v>350</v>
      </c>
      <c r="C216" s="64" t="s">
        <v>585</v>
      </c>
      <c r="D216" s="68">
        <v>43579</v>
      </c>
    </row>
    <row r="217" spans="1:4" ht="45" customHeight="1">
      <c r="A217" s="229"/>
      <c r="B217" s="79" t="s">
        <v>350</v>
      </c>
      <c r="C217" s="64" t="s">
        <v>586</v>
      </c>
      <c r="D217" s="68">
        <v>43578</v>
      </c>
    </row>
    <row r="218" spans="1:4" ht="45" customHeight="1">
      <c r="A218" s="229"/>
      <c r="B218" s="79" t="s">
        <v>500</v>
      </c>
      <c r="C218" s="64" t="s">
        <v>587</v>
      </c>
      <c r="D218" s="68">
        <v>43581</v>
      </c>
    </row>
    <row r="219" spans="1:4" ht="45" customHeight="1">
      <c r="A219" s="229"/>
      <c r="B219" s="79" t="s">
        <v>350</v>
      </c>
      <c r="C219" s="64" t="s">
        <v>588</v>
      </c>
      <c r="D219" s="68">
        <v>43581</v>
      </c>
    </row>
    <row r="220" spans="1:4" ht="45" customHeight="1">
      <c r="A220" s="229"/>
      <c r="B220" s="79" t="s">
        <v>516</v>
      </c>
      <c r="C220" s="64" t="s">
        <v>589</v>
      </c>
      <c r="D220" s="68">
        <v>43581</v>
      </c>
    </row>
    <row r="221" spans="1:4" ht="45" customHeight="1">
      <c r="A221" s="229"/>
      <c r="B221" s="79" t="s">
        <v>361</v>
      </c>
      <c r="C221" s="64" t="s">
        <v>590</v>
      </c>
      <c r="D221" s="68">
        <v>43587</v>
      </c>
    </row>
    <row r="222" spans="1:4" ht="84">
      <c r="A222" s="229"/>
      <c r="B222" s="79" t="s">
        <v>361</v>
      </c>
      <c r="C222" s="64" t="s">
        <v>591</v>
      </c>
      <c r="D222" s="68">
        <v>43587</v>
      </c>
    </row>
    <row r="223" spans="1:4" ht="45" customHeight="1">
      <c r="A223" s="229"/>
      <c r="B223" s="79" t="s">
        <v>350</v>
      </c>
      <c r="C223" s="64" t="s">
        <v>592</v>
      </c>
      <c r="D223" s="68">
        <v>43588</v>
      </c>
    </row>
    <row r="224" spans="1:4" ht="45" customHeight="1">
      <c r="A224" s="229"/>
      <c r="B224" s="79" t="s">
        <v>500</v>
      </c>
      <c r="C224" s="64" t="s">
        <v>494</v>
      </c>
      <c r="D224" s="68">
        <v>43584</v>
      </c>
    </row>
    <row r="225" spans="1:4" ht="45" customHeight="1">
      <c r="A225" s="229"/>
      <c r="B225" s="79" t="s">
        <v>384</v>
      </c>
      <c r="C225" s="64" t="s">
        <v>593</v>
      </c>
      <c r="D225" s="68">
        <v>43585</v>
      </c>
    </row>
    <row r="226" spans="1:4" ht="45" customHeight="1">
      <c r="A226" s="229"/>
      <c r="B226" s="79" t="s">
        <v>350</v>
      </c>
      <c r="C226" s="64" t="s">
        <v>579</v>
      </c>
      <c r="D226" s="68">
        <v>43584</v>
      </c>
    </row>
    <row r="227" spans="1:4" ht="45" customHeight="1">
      <c r="A227" s="229"/>
      <c r="B227" s="79" t="s">
        <v>384</v>
      </c>
      <c r="C227" s="64" t="s">
        <v>594</v>
      </c>
      <c r="D227" s="68">
        <v>43588</v>
      </c>
    </row>
    <row r="228" spans="1:4" ht="45" customHeight="1">
      <c r="A228" s="229"/>
      <c r="B228" s="79" t="s">
        <v>384</v>
      </c>
      <c r="C228" s="64" t="s">
        <v>595</v>
      </c>
      <c r="D228" s="68">
        <v>43587</v>
      </c>
    </row>
    <row r="229" spans="1:4" ht="45" customHeight="1">
      <c r="A229" s="229"/>
      <c r="B229" s="79" t="s">
        <v>361</v>
      </c>
      <c r="C229" s="64" t="s">
        <v>596</v>
      </c>
      <c r="D229" s="68">
        <v>43584</v>
      </c>
    </row>
    <row r="230" spans="1:4" ht="45" customHeight="1">
      <c r="A230" s="229"/>
      <c r="B230" s="79" t="s">
        <v>389</v>
      </c>
      <c r="C230" s="64" t="s">
        <v>494</v>
      </c>
      <c r="D230" s="68">
        <v>43585</v>
      </c>
    </row>
    <row r="231" spans="1:4" ht="45" customHeight="1">
      <c r="A231" s="229"/>
      <c r="B231" s="79" t="s">
        <v>350</v>
      </c>
      <c r="C231" s="64" t="s">
        <v>597</v>
      </c>
      <c r="D231" s="68">
        <v>43588</v>
      </c>
    </row>
    <row r="232" spans="1:4" ht="45" customHeight="1">
      <c r="A232" s="229"/>
      <c r="B232" s="79" t="s">
        <v>500</v>
      </c>
      <c r="C232" s="64" t="s">
        <v>598</v>
      </c>
      <c r="D232" s="68">
        <v>43592</v>
      </c>
    </row>
    <row r="233" spans="1:4" ht="45" customHeight="1">
      <c r="A233" s="229"/>
      <c r="B233" s="79" t="s">
        <v>389</v>
      </c>
      <c r="C233" s="64" t="s">
        <v>599</v>
      </c>
      <c r="D233" s="68">
        <v>43591</v>
      </c>
    </row>
    <row r="234" spans="1:4" ht="45" customHeight="1">
      <c r="A234" s="229"/>
      <c r="B234" s="79" t="s">
        <v>350</v>
      </c>
      <c r="C234" s="64" t="s">
        <v>600</v>
      </c>
      <c r="D234" s="68">
        <v>43592</v>
      </c>
    </row>
    <row r="235" spans="1:4" ht="45" customHeight="1">
      <c r="A235" s="229"/>
      <c r="B235" s="79" t="s">
        <v>350</v>
      </c>
      <c r="C235" s="64" t="s">
        <v>601</v>
      </c>
      <c r="D235" s="68">
        <v>43592</v>
      </c>
    </row>
    <row r="236" spans="1:4" ht="45" customHeight="1">
      <c r="A236" s="229"/>
      <c r="B236" s="79" t="s">
        <v>350</v>
      </c>
      <c r="C236" s="64" t="s">
        <v>602</v>
      </c>
      <c r="D236" s="68">
        <v>43597</v>
      </c>
    </row>
    <row r="237" spans="1:4" ht="45" customHeight="1">
      <c r="A237" s="229"/>
      <c r="B237" s="79" t="s">
        <v>350</v>
      </c>
      <c r="C237" s="64" t="s">
        <v>603</v>
      </c>
      <c r="D237" s="68">
        <v>43592</v>
      </c>
    </row>
    <row r="238" spans="1:4" ht="45" customHeight="1">
      <c r="A238" s="229"/>
      <c r="B238" s="79" t="s">
        <v>350</v>
      </c>
      <c r="C238" s="64" t="s">
        <v>604</v>
      </c>
      <c r="D238" s="68">
        <v>43592</v>
      </c>
    </row>
    <row r="239" spans="1:4" ht="45" customHeight="1">
      <c r="A239" s="229"/>
      <c r="B239" s="79" t="s">
        <v>343</v>
      </c>
      <c r="C239" s="64" t="s">
        <v>605</v>
      </c>
      <c r="D239" s="68">
        <v>43595</v>
      </c>
    </row>
    <row r="240" spans="1:4" ht="45" customHeight="1">
      <c r="A240" s="229"/>
      <c r="B240" s="79" t="s">
        <v>350</v>
      </c>
      <c r="C240" s="64" t="s">
        <v>606</v>
      </c>
      <c r="D240" s="68">
        <v>43597</v>
      </c>
    </row>
    <row r="241" spans="1:4" ht="45" customHeight="1">
      <c r="A241" s="229"/>
      <c r="B241" s="79" t="s">
        <v>349</v>
      </c>
      <c r="C241" s="64" t="s">
        <v>607</v>
      </c>
      <c r="D241" s="68">
        <v>43593</v>
      </c>
    </row>
    <row r="242" spans="1:4" ht="45" customHeight="1">
      <c r="A242" s="229"/>
      <c r="B242" s="79" t="s">
        <v>349</v>
      </c>
      <c r="C242" s="64" t="s">
        <v>608</v>
      </c>
      <c r="D242" s="68">
        <v>43591</v>
      </c>
    </row>
    <row r="243" spans="1:4" ht="45" customHeight="1">
      <c r="A243" s="229"/>
      <c r="B243" s="79" t="s">
        <v>389</v>
      </c>
      <c r="C243" s="64" t="s">
        <v>609</v>
      </c>
      <c r="D243" s="68">
        <v>43600</v>
      </c>
    </row>
    <row r="244" spans="1:4" ht="45" customHeight="1">
      <c r="A244" s="229"/>
      <c r="B244" s="79" t="s">
        <v>389</v>
      </c>
      <c r="C244" s="64" t="s">
        <v>610</v>
      </c>
      <c r="D244" s="68">
        <v>43599</v>
      </c>
    </row>
    <row r="245" spans="1:4" ht="45" customHeight="1">
      <c r="A245" s="229"/>
      <c r="B245" s="79" t="s">
        <v>350</v>
      </c>
      <c r="C245" s="64" t="s">
        <v>611</v>
      </c>
      <c r="D245" s="68">
        <v>43599</v>
      </c>
    </row>
    <row r="246" spans="1:4" ht="45" customHeight="1">
      <c r="A246" s="229"/>
      <c r="B246" s="79" t="s">
        <v>350</v>
      </c>
      <c r="C246" s="64" t="s">
        <v>612</v>
      </c>
      <c r="D246" s="68">
        <v>43600</v>
      </c>
    </row>
    <row r="247" spans="1:4" ht="45" customHeight="1">
      <c r="A247" s="229"/>
      <c r="B247" s="79" t="s">
        <v>350</v>
      </c>
      <c r="C247" s="64" t="s">
        <v>613</v>
      </c>
      <c r="D247" s="68">
        <v>43602</v>
      </c>
    </row>
    <row r="248" spans="1:4" ht="45" customHeight="1">
      <c r="A248" s="229"/>
      <c r="B248" s="79" t="s">
        <v>349</v>
      </c>
      <c r="C248" s="64" t="s">
        <v>614</v>
      </c>
      <c r="D248" s="68">
        <v>43602</v>
      </c>
    </row>
    <row r="249" spans="1:4" ht="45" customHeight="1">
      <c r="A249" s="229"/>
      <c r="B249" s="79" t="s">
        <v>349</v>
      </c>
      <c r="C249" s="64" t="s">
        <v>615</v>
      </c>
      <c r="D249" s="68">
        <v>43600</v>
      </c>
    </row>
    <row r="250" spans="1:4" ht="45" customHeight="1">
      <c r="A250" s="229"/>
      <c r="B250" s="79" t="s">
        <v>616</v>
      </c>
      <c r="C250" s="64" t="s">
        <v>617</v>
      </c>
      <c r="D250" s="68">
        <v>43605</v>
      </c>
    </row>
    <row r="251" spans="1:4" ht="45" customHeight="1">
      <c r="A251" s="229"/>
      <c r="B251" s="79" t="s">
        <v>350</v>
      </c>
      <c r="C251" s="64" t="s">
        <v>618</v>
      </c>
      <c r="D251" s="68">
        <v>43606</v>
      </c>
    </row>
    <row r="252" spans="1:4" ht="48">
      <c r="A252" s="229"/>
      <c r="B252" s="79" t="s">
        <v>389</v>
      </c>
      <c r="C252" s="64" t="s">
        <v>619</v>
      </c>
      <c r="D252" s="68">
        <v>43606</v>
      </c>
    </row>
    <row r="253" spans="1:4" ht="72">
      <c r="A253" s="229"/>
      <c r="B253" s="79" t="s">
        <v>500</v>
      </c>
      <c r="C253" s="64" t="s">
        <v>620</v>
      </c>
      <c r="D253" s="68">
        <v>43606</v>
      </c>
    </row>
    <row r="254" spans="1:4" ht="45" customHeight="1">
      <c r="A254" s="229"/>
      <c r="B254" s="79" t="s">
        <v>389</v>
      </c>
      <c r="C254" s="64" t="s">
        <v>621</v>
      </c>
      <c r="D254" s="68">
        <v>43606</v>
      </c>
    </row>
    <row r="255" spans="1:4" ht="45" customHeight="1">
      <c r="A255" s="229"/>
      <c r="B255" s="79" t="s">
        <v>357</v>
      </c>
      <c r="C255" s="64" t="s">
        <v>622</v>
      </c>
      <c r="D255" s="68">
        <v>43605</v>
      </c>
    </row>
    <row r="256" spans="1:4" ht="45" customHeight="1">
      <c r="A256" s="229"/>
      <c r="B256" s="79" t="s">
        <v>623</v>
      </c>
      <c r="C256" s="64" t="s">
        <v>624</v>
      </c>
      <c r="D256" s="68">
        <v>43605</v>
      </c>
    </row>
    <row r="257" spans="1:4" ht="45" customHeight="1">
      <c r="A257" s="229"/>
      <c r="B257" s="79" t="s">
        <v>389</v>
      </c>
      <c r="C257" s="64" t="s">
        <v>625</v>
      </c>
      <c r="D257" s="68">
        <v>43611</v>
      </c>
    </row>
    <row r="258" spans="1:4" ht="45" customHeight="1">
      <c r="A258" s="229"/>
      <c r="B258" s="79" t="s">
        <v>350</v>
      </c>
      <c r="C258" s="64" t="s">
        <v>626</v>
      </c>
      <c r="D258" s="68">
        <v>43611</v>
      </c>
    </row>
    <row r="259" spans="1:4" ht="45" customHeight="1">
      <c r="A259" s="229"/>
      <c r="B259" s="79" t="s">
        <v>343</v>
      </c>
      <c r="C259" s="64" t="s">
        <v>627</v>
      </c>
      <c r="D259" s="68">
        <v>43612</v>
      </c>
    </row>
    <row r="260" spans="1:4" ht="45" customHeight="1">
      <c r="A260" s="229"/>
      <c r="B260" s="79" t="s">
        <v>343</v>
      </c>
      <c r="C260" s="64" t="s">
        <v>628</v>
      </c>
      <c r="D260" s="68">
        <v>43612</v>
      </c>
    </row>
    <row r="261" spans="1:4" ht="45" customHeight="1">
      <c r="A261" s="229"/>
      <c r="B261" s="79" t="s">
        <v>361</v>
      </c>
      <c r="C261" s="64" t="s">
        <v>629</v>
      </c>
      <c r="D261" s="68">
        <v>43615</v>
      </c>
    </row>
    <row r="262" spans="1:4" ht="45" customHeight="1">
      <c r="A262" s="229"/>
      <c r="B262" s="79" t="s">
        <v>389</v>
      </c>
      <c r="C262" s="64" t="s">
        <v>630</v>
      </c>
      <c r="D262" s="68">
        <v>43612</v>
      </c>
    </row>
    <row r="263" spans="1:4" ht="45" customHeight="1">
      <c r="A263" s="229"/>
      <c r="B263" s="79" t="s">
        <v>384</v>
      </c>
      <c r="C263" s="64" t="s">
        <v>631</v>
      </c>
      <c r="D263" s="68">
        <v>43613</v>
      </c>
    </row>
    <row r="264" spans="1:4" ht="45" customHeight="1">
      <c r="A264" s="229"/>
      <c r="B264" s="79" t="s">
        <v>343</v>
      </c>
      <c r="C264" s="64" t="s">
        <v>632</v>
      </c>
      <c r="D264" s="68">
        <v>43621</v>
      </c>
    </row>
    <row r="265" spans="1:4" ht="45" customHeight="1">
      <c r="A265" s="229"/>
      <c r="B265" s="79" t="s">
        <v>384</v>
      </c>
      <c r="C265" s="64" t="s">
        <v>633</v>
      </c>
      <c r="D265" s="68">
        <v>43620</v>
      </c>
    </row>
    <row r="266" spans="1:4" ht="45" customHeight="1">
      <c r="A266" s="229"/>
      <c r="B266" s="79" t="s">
        <v>634</v>
      </c>
      <c r="C266" s="64" t="s">
        <v>635</v>
      </c>
      <c r="D266" s="68">
        <v>43619</v>
      </c>
    </row>
    <row r="267" spans="1:4" ht="45" customHeight="1">
      <c r="A267" s="229"/>
      <c r="B267" s="79" t="s">
        <v>636</v>
      </c>
      <c r="C267" s="64" t="s">
        <v>637</v>
      </c>
      <c r="D267" s="68">
        <v>43628</v>
      </c>
    </row>
    <row r="268" spans="1:4" ht="45" customHeight="1">
      <c r="A268" s="229"/>
      <c r="B268" s="79" t="s">
        <v>516</v>
      </c>
      <c r="C268" s="64" t="s">
        <v>638</v>
      </c>
      <c r="D268" s="68">
        <v>43630</v>
      </c>
    </row>
    <row r="269" spans="1:4" ht="45" customHeight="1">
      <c r="A269" s="229"/>
      <c r="B269" s="79" t="s">
        <v>350</v>
      </c>
      <c r="C269" s="64" t="s">
        <v>639</v>
      </c>
      <c r="D269" s="68">
        <v>43630</v>
      </c>
    </row>
    <row r="270" spans="1:4" ht="45" customHeight="1">
      <c r="A270" s="229"/>
      <c r="B270" s="79" t="s">
        <v>389</v>
      </c>
      <c r="C270" s="64" t="s">
        <v>640</v>
      </c>
      <c r="D270" s="68">
        <v>43634</v>
      </c>
    </row>
    <row r="271" spans="1:4" ht="45" customHeight="1">
      <c r="A271" s="229"/>
      <c r="B271" s="79" t="s">
        <v>350</v>
      </c>
      <c r="C271" s="64" t="s">
        <v>641</v>
      </c>
      <c r="D271" s="68">
        <v>43633</v>
      </c>
    </row>
    <row r="272" spans="1:4" ht="45" customHeight="1">
      <c r="A272" s="229"/>
      <c r="B272" s="79" t="s">
        <v>642</v>
      </c>
      <c r="C272" s="64" t="s">
        <v>643</v>
      </c>
      <c r="D272" s="68">
        <v>43639</v>
      </c>
    </row>
    <row r="273" spans="1:4" ht="45" customHeight="1">
      <c r="A273" s="229"/>
      <c r="B273" s="79" t="s">
        <v>384</v>
      </c>
      <c r="C273" s="64" t="s">
        <v>644</v>
      </c>
      <c r="D273" s="68">
        <v>43635</v>
      </c>
    </row>
    <row r="274" spans="1:4" ht="45" customHeight="1">
      <c r="A274" s="229"/>
      <c r="B274" s="79" t="s">
        <v>389</v>
      </c>
      <c r="C274" s="64" t="s">
        <v>645</v>
      </c>
      <c r="D274" s="68">
        <v>43635</v>
      </c>
    </row>
    <row r="275" spans="1:4" ht="45" customHeight="1">
      <c r="A275" s="229"/>
      <c r="B275" s="79" t="s">
        <v>516</v>
      </c>
      <c r="C275" s="64" t="s">
        <v>646</v>
      </c>
      <c r="D275" s="68">
        <v>43640</v>
      </c>
    </row>
    <row r="276" spans="1:4" ht="60">
      <c r="A276" s="229"/>
      <c r="B276" s="79" t="s">
        <v>500</v>
      </c>
      <c r="C276" s="64" t="s">
        <v>647</v>
      </c>
      <c r="D276" s="68">
        <v>43641</v>
      </c>
    </row>
    <row r="277" spans="1:4" ht="45" customHeight="1">
      <c r="A277" s="229"/>
      <c r="B277" s="79" t="s">
        <v>357</v>
      </c>
      <c r="C277" s="64" t="s">
        <v>648</v>
      </c>
      <c r="D277" s="68">
        <v>43640</v>
      </c>
    </row>
    <row r="278" spans="1:4" ht="45" customHeight="1">
      <c r="A278" s="229"/>
      <c r="B278" s="79" t="s">
        <v>361</v>
      </c>
      <c r="C278" s="64" t="s">
        <v>649</v>
      </c>
      <c r="D278" s="68">
        <v>43640</v>
      </c>
    </row>
    <row r="279" spans="1:4" ht="45" customHeight="1">
      <c r="A279" s="229"/>
      <c r="B279" s="79" t="s">
        <v>350</v>
      </c>
      <c r="C279" s="64" t="s">
        <v>650</v>
      </c>
      <c r="D279" s="68">
        <v>43643</v>
      </c>
    </row>
    <row r="280" spans="1:4" ht="45" customHeight="1">
      <c r="A280" s="229"/>
      <c r="B280" s="79" t="s">
        <v>384</v>
      </c>
      <c r="C280" s="64" t="s">
        <v>651</v>
      </c>
      <c r="D280" s="68">
        <v>43654</v>
      </c>
    </row>
    <row r="281" spans="1:4" ht="45" customHeight="1">
      <c r="A281" s="229"/>
      <c r="B281" s="79" t="s">
        <v>350</v>
      </c>
      <c r="C281" s="64" t="s">
        <v>652</v>
      </c>
      <c r="D281" s="68">
        <v>43655</v>
      </c>
    </row>
    <row r="282" spans="1:4" ht="45" customHeight="1">
      <c r="A282" s="229"/>
      <c r="B282" s="79" t="s">
        <v>350</v>
      </c>
      <c r="C282" s="64" t="s">
        <v>653</v>
      </c>
      <c r="D282" s="68">
        <v>43661</v>
      </c>
    </row>
    <row r="283" spans="1:4" ht="45" customHeight="1">
      <c r="A283" s="229"/>
      <c r="B283" s="79" t="s">
        <v>350</v>
      </c>
      <c r="C283" s="64" t="s">
        <v>654</v>
      </c>
      <c r="D283" s="68">
        <v>43664</v>
      </c>
    </row>
    <row r="284" spans="1:4" ht="45" customHeight="1">
      <c r="A284" s="229"/>
      <c r="B284" s="79" t="s">
        <v>389</v>
      </c>
      <c r="C284" s="64" t="s">
        <v>655</v>
      </c>
      <c r="D284" s="68">
        <v>43668</v>
      </c>
    </row>
    <row r="285" spans="1:4" ht="60">
      <c r="A285" s="229"/>
      <c r="B285" s="79" t="s">
        <v>361</v>
      </c>
      <c r="C285" s="64" t="s">
        <v>656</v>
      </c>
      <c r="D285" s="68">
        <v>43668</v>
      </c>
    </row>
    <row r="286" spans="1:4" ht="45" customHeight="1">
      <c r="A286" s="229"/>
      <c r="B286" s="79" t="s">
        <v>349</v>
      </c>
      <c r="C286" s="64" t="s">
        <v>657</v>
      </c>
      <c r="D286" s="68">
        <v>43668</v>
      </c>
    </row>
    <row r="287" spans="1:4" ht="45" customHeight="1">
      <c r="A287" s="229"/>
      <c r="B287" s="79" t="s">
        <v>658</v>
      </c>
      <c r="C287" s="64" t="s">
        <v>659</v>
      </c>
      <c r="D287" s="68">
        <v>43669</v>
      </c>
    </row>
    <row r="288" spans="1:4" ht="45" customHeight="1">
      <c r="A288" s="229"/>
      <c r="B288" s="79" t="s">
        <v>389</v>
      </c>
      <c r="C288" s="64" t="s">
        <v>660</v>
      </c>
      <c r="D288" s="68">
        <v>43676</v>
      </c>
    </row>
    <row r="289" spans="1:4" ht="45" customHeight="1">
      <c r="A289" s="229"/>
      <c r="B289" s="79" t="s">
        <v>361</v>
      </c>
      <c r="C289" s="64" t="s">
        <v>661</v>
      </c>
      <c r="D289" s="68">
        <v>43672</v>
      </c>
    </row>
    <row r="290" spans="1:4" ht="45" customHeight="1">
      <c r="A290" s="229"/>
      <c r="B290" s="79" t="s">
        <v>349</v>
      </c>
      <c r="C290" s="64" t="s">
        <v>662</v>
      </c>
      <c r="D290" s="68">
        <v>43672</v>
      </c>
    </row>
    <row r="291" spans="1:4" ht="45" customHeight="1">
      <c r="A291" s="229"/>
      <c r="B291" s="79" t="s">
        <v>349</v>
      </c>
      <c r="C291" s="64" t="s">
        <v>663</v>
      </c>
      <c r="D291" s="68">
        <v>43675</v>
      </c>
    </row>
    <row r="292" spans="1:4" ht="45" customHeight="1">
      <c r="A292" s="229"/>
      <c r="B292" s="79" t="s">
        <v>349</v>
      </c>
      <c r="C292" s="64" t="s">
        <v>664</v>
      </c>
      <c r="D292" s="68">
        <v>43675</v>
      </c>
    </row>
    <row r="293" spans="1:4" ht="45" customHeight="1">
      <c r="A293" s="229"/>
      <c r="B293" s="79" t="s">
        <v>361</v>
      </c>
      <c r="C293" s="64" t="s">
        <v>665</v>
      </c>
      <c r="D293" s="68">
        <v>43677</v>
      </c>
    </row>
    <row r="294" spans="1:4" ht="45" customHeight="1">
      <c r="A294" s="229"/>
      <c r="B294" s="79" t="s">
        <v>357</v>
      </c>
      <c r="C294" s="64" t="s">
        <v>666</v>
      </c>
      <c r="D294" s="68">
        <v>43691</v>
      </c>
    </row>
    <row r="295" spans="1:4" ht="45" customHeight="1">
      <c r="A295" s="229"/>
      <c r="B295" s="79" t="s">
        <v>349</v>
      </c>
      <c r="C295" s="64" t="s">
        <v>667</v>
      </c>
      <c r="D295" s="68">
        <v>43697</v>
      </c>
    </row>
    <row r="296" spans="1:4" ht="45" customHeight="1">
      <c r="A296" s="229"/>
      <c r="B296" s="79" t="s">
        <v>343</v>
      </c>
      <c r="C296" s="64" t="s">
        <v>668</v>
      </c>
      <c r="D296" s="68">
        <v>43696</v>
      </c>
    </row>
    <row r="297" spans="1:4" ht="45" customHeight="1">
      <c r="A297" s="229"/>
      <c r="B297" s="79" t="s">
        <v>350</v>
      </c>
      <c r="C297" s="64" t="s">
        <v>669</v>
      </c>
      <c r="D297" s="68">
        <v>43704</v>
      </c>
    </row>
    <row r="298" spans="1:4" ht="45" customHeight="1">
      <c r="A298" s="229"/>
      <c r="B298" s="79" t="s">
        <v>670</v>
      </c>
      <c r="C298" s="64" t="s">
        <v>671</v>
      </c>
      <c r="D298" s="68">
        <v>43697</v>
      </c>
    </row>
    <row r="299" spans="1:4" ht="45" customHeight="1">
      <c r="A299" s="229"/>
      <c r="B299" s="79" t="s">
        <v>361</v>
      </c>
      <c r="C299" s="64" t="s">
        <v>672</v>
      </c>
      <c r="D299" s="68">
        <v>43690</v>
      </c>
    </row>
    <row r="300" spans="1:4" ht="45" customHeight="1">
      <c r="A300" s="229"/>
      <c r="B300" s="79" t="s">
        <v>673</v>
      </c>
      <c r="C300" s="64" t="s">
        <v>674</v>
      </c>
      <c r="D300" s="68">
        <v>43690</v>
      </c>
    </row>
    <row r="301" spans="1:4" ht="45" customHeight="1">
      <c r="A301" s="229"/>
      <c r="B301" s="79" t="s">
        <v>462</v>
      </c>
      <c r="C301" s="64" t="s">
        <v>675</v>
      </c>
      <c r="D301" s="68">
        <v>43690</v>
      </c>
    </row>
    <row r="302" spans="1:4" ht="45" customHeight="1">
      <c r="A302" s="229"/>
      <c r="B302" s="79" t="s">
        <v>462</v>
      </c>
      <c r="C302" s="64" t="s">
        <v>676</v>
      </c>
      <c r="D302" s="68">
        <v>43679</v>
      </c>
    </row>
    <row r="303" spans="1:4" ht="45" customHeight="1">
      <c r="A303" s="229"/>
      <c r="B303" s="79" t="s">
        <v>677</v>
      </c>
      <c r="C303" s="64" t="s">
        <v>678</v>
      </c>
      <c r="D303" s="68">
        <v>43690</v>
      </c>
    </row>
    <row r="304" spans="1:4" ht="45" customHeight="1">
      <c r="A304" s="229"/>
      <c r="B304" s="79" t="s">
        <v>349</v>
      </c>
      <c r="C304" s="64" t="s">
        <v>679</v>
      </c>
      <c r="D304" s="68">
        <v>43678</v>
      </c>
    </row>
    <row r="305" spans="1:4" ht="45" customHeight="1">
      <c r="A305" s="229"/>
      <c r="B305" s="79" t="s">
        <v>349</v>
      </c>
      <c r="C305" s="64" t="s">
        <v>680</v>
      </c>
      <c r="D305" s="68">
        <v>43682</v>
      </c>
    </row>
    <row r="306" spans="1:4" ht="45" customHeight="1">
      <c r="A306" s="229"/>
      <c r="B306" s="79" t="s">
        <v>389</v>
      </c>
      <c r="C306" s="64" t="s">
        <v>681</v>
      </c>
      <c r="D306" s="68">
        <v>43690</v>
      </c>
    </row>
    <row r="307" spans="1:4" ht="45" customHeight="1">
      <c r="A307" s="229"/>
      <c r="B307" s="79" t="s">
        <v>357</v>
      </c>
      <c r="C307" s="64" t="s">
        <v>682</v>
      </c>
      <c r="D307" s="68">
        <v>43693</v>
      </c>
    </row>
    <row r="308" spans="1:4" ht="45" customHeight="1">
      <c r="A308" s="229"/>
      <c r="B308" s="79" t="s">
        <v>361</v>
      </c>
      <c r="C308" s="64" t="s">
        <v>683</v>
      </c>
      <c r="D308" s="68">
        <v>43693</v>
      </c>
    </row>
    <row r="309" spans="1:4" ht="45" customHeight="1">
      <c r="A309" s="229"/>
      <c r="B309" s="79" t="s">
        <v>349</v>
      </c>
      <c r="C309" s="64" t="s">
        <v>684</v>
      </c>
      <c r="D309" s="68">
        <v>43697</v>
      </c>
    </row>
    <row r="310" spans="1:4" ht="45" customHeight="1">
      <c r="A310" s="229"/>
      <c r="B310" s="79" t="s">
        <v>349</v>
      </c>
      <c r="C310" s="64" t="s">
        <v>685</v>
      </c>
      <c r="D310" s="68">
        <v>43707</v>
      </c>
    </row>
    <row r="311" spans="1:4" ht="45" customHeight="1">
      <c r="A311" s="229"/>
      <c r="B311" s="79" t="s">
        <v>384</v>
      </c>
      <c r="C311" s="64" t="s">
        <v>686</v>
      </c>
      <c r="D311" s="68">
        <v>43710</v>
      </c>
    </row>
    <row r="312" spans="1:4" ht="45" customHeight="1">
      <c r="A312" s="229"/>
      <c r="B312" s="79" t="s">
        <v>357</v>
      </c>
      <c r="C312" s="64" t="s">
        <v>687</v>
      </c>
      <c r="D312" s="68">
        <v>43711</v>
      </c>
    </row>
    <row r="313" spans="1:4" ht="45" customHeight="1">
      <c r="A313" s="229"/>
      <c r="B313" s="79" t="s">
        <v>500</v>
      </c>
      <c r="C313" s="64" t="s">
        <v>688</v>
      </c>
      <c r="D313" s="68">
        <v>43713</v>
      </c>
    </row>
    <row r="314" spans="1:4" ht="45" customHeight="1">
      <c r="A314" s="229"/>
      <c r="B314" s="79" t="s">
        <v>349</v>
      </c>
      <c r="C314" s="64" t="s">
        <v>689</v>
      </c>
      <c r="D314" s="68">
        <v>43710</v>
      </c>
    </row>
    <row r="315" spans="1:4" ht="45" customHeight="1">
      <c r="A315" s="229"/>
      <c r="B315" s="79" t="s">
        <v>349</v>
      </c>
      <c r="C315" s="64" t="s">
        <v>690</v>
      </c>
      <c r="D315" s="68">
        <v>43713</v>
      </c>
    </row>
    <row r="316" spans="1:4" ht="45" customHeight="1">
      <c r="A316" s="229"/>
      <c r="B316" s="79" t="s">
        <v>349</v>
      </c>
      <c r="C316" s="64" t="s">
        <v>691</v>
      </c>
      <c r="D316" s="68">
        <v>43714</v>
      </c>
    </row>
    <row r="317" spans="1:4" ht="45" customHeight="1">
      <c r="A317" s="229"/>
      <c r="B317" s="79" t="s">
        <v>349</v>
      </c>
      <c r="C317" s="64" t="s">
        <v>692</v>
      </c>
      <c r="D317" s="68">
        <v>43717</v>
      </c>
    </row>
    <row r="318" spans="1:4" ht="45" customHeight="1">
      <c r="A318" s="229"/>
      <c r="B318" s="79" t="s">
        <v>349</v>
      </c>
      <c r="C318" s="64" t="s">
        <v>693</v>
      </c>
      <c r="D318" s="68">
        <v>43718</v>
      </c>
    </row>
    <row r="319" spans="1:4" ht="45" customHeight="1">
      <c r="A319" s="229"/>
      <c r="B319" s="79" t="s">
        <v>357</v>
      </c>
      <c r="C319" s="64" t="s">
        <v>694</v>
      </c>
      <c r="D319" s="68">
        <v>43735</v>
      </c>
    </row>
    <row r="320" spans="1:4" ht="45" customHeight="1">
      <c r="A320" s="229"/>
      <c r="B320" s="79" t="s">
        <v>389</v>
      </c>
      <c r="C320" s="64" t="s">
        <v>695</v>
      </c>
      <c r="D320" s="68">
        <v>43738</v>
      </c>
    </row>
    <row r="321" spans="1:4" ht="45" customHeight="1">
      <c r="A321" s="229"/>
      <c r="B321" s="79" t="s">
        <v>361</v>
      </c>
      <c r="C321" s="64" t="s">
        <v>696</v>
      </c>
      <c r="D321" s="68">
        <v>43739</v>
      </c>
    </row>
    <row r="322" spans="1:4" ht="45" customHeight="1">
      <c r="A322" s="229"/>
      <c r="B322" s="79" t="s">
        <v>697</v>
      </c>
      <c r="C322" s="64" t="s">
        <v>698</v>
      </c>
      <c r="D322" s="68">
        <v>43747</v>
      </c>
    </row>
    <row r="323" spans="1:4" ht="45" customHeight="1">
      <c r="A323" s="229"/>
      <c r="B323" s="79" t="s">
        <v>384</v>
      </c>
      <c r="C323" s="64" t="s">
        <v>699</v>
      </c>
      <c r="D323" s="68" t="s">
        <v>700</v>
      </c>
    </row>
    <row r="324" spans="1:4" ht="45" customHeight="1">
      <c r="A324" s="229"/>
      <c r="B324" s="79" t="s">
        <v>361</v>
      </c>
      <c r="C324" s="64" t="s">
        <v>701</v>
      </c>
      <c r="D324" s="68">
        <v>43766</v>
      </c>
    </row>
    <row r="325" spans="1:4" ht="45" customHeight="1">
      <c r="A325" s="229"/>
      <c r="B325" s="79" t="s">
        <v>361</v>
      </c>
      <c r="C325" s="64" t="s">
        <v>702</v>
      </c>
      <c r="D325" s="68">
        <v>43759</v>
      </c>
    </row>
    <row r="326" spans="1:4" ht="45" customHeight="1">
      <c r="A326" s="229"/>
      <c r="B326" s="79" t="s">
        <v>350</v>
      </c>
      <c r="C326" s="64" t="s">
        <v>703</v>
      </c>
      <c r="D326" s="68" t="s">
        <v>704</v>
      </c>
    </row>
    <row r="327" spans="1:4" ht="45" customHeight="1">
      <c r="A327" s="229"/>
      <c r="B327" s="79" t="s">
        <v>357</v>
      </c>
      <c r="C327" s="64" t="s">
        <v>705</v>
      </c>
      <c r="D327" s="68">
        <v>43776</v>
      </c>
    </row>
    <row r="328" spans="1:4" ht="45" customHeight="1">
      <c r="A328" s="229"/>
      <c r="B328" s="79" t="s">
        <v>361</v>
      </c>
      <c r="C328" s="64" t="s">
        <v>706</v>
      </c>
      <c r="D328" s="68">
        <v>43773</v>
      </c>
    </row>
    <row r="329" spans="1:4" ht="45" customHeight="1">
      <c r="A329" s="229"/>
      <c r="B329" s="79" t="s">
        <v>389</v>
      </c>
      <c r="C329" s="64" t="s">
        <v>707</v>
      </c>
      <c r="D329" s="68">
        <v>43776</v>
      </c>
    </row>
    <row r="330" spans="1:4" ht="45" customHeight="1">
      <c r="A330" s="229"/>
      <c r="B330" s="79" t="s">
        <v>708</v>
      </c>
      <c r="C330" s="64" t="s">
        <v>709</v>
      </c>
      <c r="D330" s="68">
        <v>43779</v>
      </c>
    </row>
    <row r="331" spans="1:4" ht="48">
      <c r="A331" s="229"/>
      <c r="B331" s="79" t="s">
        <v>357</v>
      </c>
      <c r="C331" s="64" t="s">
        <v>710</v>
      </c>
      <c r="D331" s="68">
        <v>43780</v>
      </c>
    </row>
    <row r="332" spans="1:4" ht="48" customHeight="1">
      <c r="A332" s="229"/>
      <c r="B332" s="79" t="s">
        <v>357</v>
      </c>
      <c r="C332" s="64" t="s">
        <v>711</v>
      </c>
      <c r="D332" s="68">
        <v>43781</v>
      </c>
    </row>
    <row r="333" spans="1:4">
      <c r="A333" s="229"/>
      <c r="B333" s="79" t="s">
        <v>712</v>
      </c>
      <c r="C333" s="64" t="s">
        <v>713</v>
      </c>
      <c r="D333" s="68">
        <v>43794</v>
      </c>
    </row>
    <row r="334" spans="1:4" ht="48.75" customHeight="1">
      <c r="A334" s="229"/>
      <c r="B334" s="79" t="s">
        <v>357</v>
      </c>
      <c r="C334" s="64" t="s">
        <v>714</v>
      </c>
      <c r="D334" s="68">
        <v>43795</v>
      </c>
    </row>
    <row r="335" spans="1:4" ht="13.5" thickBot="1">
      <c r="A335" s="229"/>
      <c r="B335" s="79" t="s">
        <v>357</v>
      </c>
      <c r="C335" s="64" t="s">
        <v>715</v>
      </c>
      <c r="D335" s="68">
        <v>43826</v>
      </c>
    </row>
    <row r="336" spans="1:4" ht="24" customHeight="1">
      <c r="A336" s="228">
        <v>2020</v>
      </c>
      <c r="B336" s="79" t="s">
        <v>357</v>
      </c>
      <c r="C336" s="64" t="s">
        <v>716</v>
      </c>
      <c r="D336" s="68">
        <v>43837</v>
      </c>
    </row>
    <row r="337" spans="1:4" ht="48">
      <c r="A337" s="229"/>
      <c r="B337" s="79" t="s">
        <v>361</v>
      </c>
      <c r="C337" s="64" t="s">
        <v>717</v>
      </c>
      <c r="D337" s="68">
        <v>43818</v>
      </c>
    </row>
    <row r="338" spans="1:4" ht="26.25" customHeight="1">
      <c r="A338" s="229"/>
      <c r="B338" s="79" t="s">
        <v>357</v>
      </c>
      <c r="C338" s="64" t="s">
        <v>718</v>
      </c>
      <c r="D338" s="68">
        <v>43837</v>
      </c>
    </row>
    <row r="339" spans="1:4">
      <c r="A339" s="229"/>
      <c r="B339" s="79" t="s">
        <v>350</v>
      </c>
      <c r="C339" s="64" t="s">
        <v>719</v>
      </c>
      <c r="D339" s="68">
        <v>43839</v>
      </c>
    </row>
    <row r="340" spans="1:4" ht="36" customHeight="1">
      <c r="A340" s="229"/>
      <c r="B340" s="79" t="s">
        <v>720</v>
      </c>
      <c r="C340" s="64" t="s">
        <v>721</v>
      </c>
      <c r="D340" s="68">
        <v>43846</v>
      </c>
    </row>
    <row r="341" spans="1:4" ht="38.25" customHeight="1">
      <c r="A341" s="229"/>
      <c r="B341" s="79" t="s">
        <v>722</v>
      </c>
      <c r="C341" s="64" t="s">
        <v>723</v>
      </c>
      <c r="D341" s="68">
        <v>43846</v>
      </c>
    </row>
    <row r="342" spans="1:4" ht="24">
      <c r="A342" s="229"/>
      <c r="B342" s="79" t="s">
        <v>357</v>
      </c>
      <c r="C342" s="64" t="s">
        <v>724</v>
      </c>
      <c r="D342" s="68" t="s">
        <v>725</v>
      </c>
    </row>
    <row r="343" spans="1:4" ht="24" customHeight="1">
      <c r="A343" s="229"/>
      <c r="B343" s="79" t="s">
        <v>726</v>
      </c>
      <c r="C343" s="64" t="s">
        <v>727</v>
      </c>
      <c r="D343" s="68">
        <v>43851</v>
      </c>
    </row>
    <row r="344" spans="1:4" ht="24">
      <c r="A344" s="229"/>
      <c r="B344" s="79" t="s">
        <v>357</v>
      </c>
      <c r="C344" s="64" t="s">
        <v>728</v>
      </c>
      <c r="D344" s="68" t="s">
        <v>725</v>
      </c>
    </row>
    <row r="345" spans="1:4" ht="24">
      <c r="A345" s="229"/>
      <c r="B345" s="79" t="s">
        <v>384</v>
      </c>
      <c r="C345" s="64" t="s">
        <v>729</v>
      </c>
      <c r="D345" s="68">
        <v>43860</v>
      </c>
    </row>
    <row r="346" spans="1:4" ht="24">
      <c r="A346" s="229"/>
      <c r="B346" s="79" t="s">
        <v>357</v>
      </c>
      <c r="C346" s="64" t="s">
        <v>730</v>
      </c>
      <c r="D346" s="68">
        <v>43858</v>
      </c>
    </row>
    <row r="347" spans="1:4" ht="36">
      <c r="A347" s="229"/>
      <c r="B347" s="79" t="s">
        <v>384</v>
      </c>
      <c r="C347" s="64" t="s">
        <v>731</v>
      </c>
      <c r="D347" s="68">
        <v>43868</v>
      </c>
    </row>
    <row r="348" spans="1:4" ht="24">
      <c r="A348" s="229"/>
      <c r="B348" s="79" t="s">
        <v>350</v>
      </c>
      <c r="C348" s="64" t="s">
        <v>732</v>
      </c>
      <c r="D348" s="68">
        <v>43868</v>
      </c>
    </row>
    <row r="349" spans="1:4" ht="25.5" customHeight="1">
      <c r="A349" s="229"/>
      <c r="B349" s="79" t="s">
        <v>733</v>
      </c>
      <c r="C349" s="64" t="s">
        <v>734</v>
      </c>
      <c r="D349" s="68">
        <v>43874</v>
      </c>
    </row>
    <row r="350" spans="1:4" ht="25.5" customHeight="1">
      <c r="A350" s="229"/>
      <c r="B350" s="79" t="s">
        <v>735</v>
      </c>
      <c r="C350" s="64" t="s">
        <v>736</v>
      </c>
      <c r="D350" s="68">
        <v>43871</v>
      </c>
    </row>
    <row r="351" spans="1:4" ht="51.75" customHeight="1">
      <c r="A351" s="229"/>
      <c r="B351" s="79" t="s">
        <v>616</v>
      </c>
      <c r="C351" s="64" t="s">
        <v>737</v>
      </c>
      <c r="D351" s="68" t="s">
        <v>738</v>
      </c>
    </row>
    <row r="352" spans="1:4" ht="25.5" customHeight="1">
      <c r="A352" s="229"/>
      <c r="B352" s="79" t="s">
        <v>616</v>
      </c>
      <c r="C352" s="64" t="s">
        <v>739</v>
      </c>
      <c r="D352" s="68">
        <v>43879</v>
      </c>
    </row>
    <row r="353" spans="1:4" ht="25.5" customHeight="1">
      <c r="A353" s="229"/>
      <c r="B353" s="79" t="s">
        <v>616</v>
      </c>
      <c r="C353" s="64" t="s">
        <v>740</v>
      </c>
      <c r="D353" s="68">
        <v>43882</v>
      </c>
    </row>
    <row r="354" spans="1:4" ht="25.5" customHeight="1">
      <c r="A354" s="229"/>
      <c r="B354" s="79" t="s">
        <v>384</v>
      </c>
      <c r="C354" s="64" t="s">
        <v>741</v>
      </c>
      <c r="D354" s="68" t="s">
        <v>742</v>
      </c>
    </row>
    <row r="355" spans="1:4" ht="25.5" customHeight="1">
      <c r="A355" s="229"/>
      <c r="B355" s="79" t="s">
        <v>712</v>
      </c>
      <c r="C355" s="64" t="s">
        <v>743</v>
      </c>
      <c r="D355" s="68">
        <v>43878</v>
      </c>
    </row>
    <row r="356" spans="1:4" ht="42.75" customHeight="1">
      <c r="A356" s="229"/>
      <c r="B356" s="79" t="s">
        <v>321</v>
      </c>
      <c r="C356" s="64" t="s">
        <v>744</v>
      </c>
      <c r="D356" s="68">
        <v>43893</v>
      </c>
    </row>
    <row r="357" spans="1:4" ht="25.5" customHeight="1">
      <c r="A357" s="229"/>
      <c r="B357" s="79" t="s">
        <v>350</v>
      </c>
      <c r="C357" s="64" t="s">
        <v>745</v>
      </c>
      <c r="D357" s="68">
        <v>43893</v>
      </c>
    </row>
    <row r="358" spans="1:4" ht="25.5" customHeight="1">
      <c r="A358" s="229"/>
      <c r="B358" s="79" t="s">
        <v>746</v>
      </c>
      <c r="C358" s="64" t="s">
        <v>747</v>
      </c>
      <c r="D358" s="68">
        <v>43893</v>
      </c>
    </row>
    <row r="359" spans="1:4" ht="25.5" customHeight="1">
      <c r="A359" s="229"/>
      <c r="B359" s="79" t="s">
        <v>748</v>
      </c>
      <c r="C359" s="64" t="s">
        <v>749</v>
      </c>
      <c r="D359" s="68">
        <v>43902</v>
      </c>
    </row>
    <row r="360" spans="1:4" ht="25.5" customHeight="1">
      <c r="A360" s="229"/>
      <c r="B360" s="79" t="s">
        <v>349</v>
      </c>
      <c r="C360" s="64" t="s">
        <v>750</v>
      </c>
      <c r="D360" s="68" t="s">
        <v>751</v>
      </c>
    </row>
    <row r="361" spans="1:4" ht="25.5" customHeight="1">
      <c r="A361" s="229"/>
      <c r="B361" s="79" t="s">
        <v>343</v>
      </c>
      <c r="C361" s="64" t="s">
        <v>752</v>
      </c>
      <c r="D361" s="68" t="s">
        <v>753</v>
      </c>
    </row>
    <row r="362" spans="1:4" ht="25.5" customHeight="1">
      <c r="A362" s="229"/>
      <c r="B362" s="79" t="s">
        <v>343</v>
      </c>
      <c r="C362" s="64" t="s">
        <v>754</v>
      </c>
      <c r="D362" s="68" t="s">
        <v>755</v>
      </c>
    </row>
    <row r="363" spans="1:4" ht="25.5" customHeight="1">
      <c r="A363" s="229"/>
      <c r="B363" s="79" t="s">
        <v>384</v>
      </c>
      <c r="C363" s="64" t="s">
        <v>756</v>
      </c>
      <c r="D363" s="68" t="s">
        <v>755</v>
      </c>
    </row>
    <row r="364" spans="1:4" ht="25.5" customHeight="1">
      <c r="A364" s="229"/>
      <c r="B364" s="79" t="s">
        <v>343</v>
      </c>
      <c r="C364" s="64" t="s">
        <v>757</v>
      </c>
      <c r="D364" s="68" t="s">
        <v>758</v>
      </c>
    </row>
    <row r="365" spans="1:4" ht="25.5" customHeight="1">
      <c r="A365" s="229"/>
      <c r="B365" s="79" t="s">
        <v>354</v>
      </c>
      <c r="C365" s="64" t="s">
        <v>759</v>
      </c>
      <c r="D365" s="68" t="s">
        <v>760</v>
      </c>
    </row>
    <row r="366" spans="1:4" ht="48" customHeight="1">
      <c r="A366" s="229"/>
      <c r="B366" s="79" t="s">
        <v>354</v>
      </c>
      <c r="C366" s="64" t="s">
        <v>761</v>
      </c>
      <c r="D366" s="68" t="s">
        <v>760</v>
      </c>
    </row>
    <row r="367" spans="1:4" ht="25.5" customHeight="1">
      <c r="A367" s="229"/>
      <c r="B367" s="79" t="s">
        <v>762</v>
      </c>
      <c r="C367" s="64" t="s">
        <v>763</v>
      </c>
      <c r="D367" s="68">
        <v>44120</v>
      </c>
    </row>
    <row r="368" spans="1:4" ht="47.25" customHeight="1">
      <c r="A368" s="229"/>
      <c r="B368" s="79" t="s">
        <v>354</v>
      </c>
      <c r="C368" s="64" t="s">
        <v>761</v>
      </c>
      <c r="D368" s="68" t="s">
        <v>760</v>
      </c>
    </row>
    <row r="369" spans="1:4" ht="24">
      <c r="A369" s="229"/>
      <c r="B369" s="79" t="s">
        <v>384</v>
      </c>
      <c r="C369" s="64" t="s">
        <v>764</v>
      </c>
      <c r="D369" s="68" t="s">
        <v>765</v>
      </c>
    </row>
    <row r="370" spans="1:4" ht="24">
      <c r="A370" s="229"/>
      <c r="B370" s="79" t="s">
        <v>354</v>
      </c>
      <c r="C370" s="64" t="s">
        <v>766</v>
      </c>
      <c r="D370" s="68" t="s">
        <v>767</v>
      </c>
    </row>
    <row r="371" spans="1:4" ht="24">
      <c r="A371" s="229"/>
      <c r="B371" s="79" t="s">
        <v>361</v>
      </c>
      <c r="C371" s="64" t="s">
        <v>768</v>
      </c>
      <c r="D371" s="68" t="s">
        <v>767</v>
      </c>
    </row>
    <row r="372" spans="1:4" ht="24">
      <c r="A372" s="229"/>
      <c r="B372" s="79" t="s">
        <v>349</v>
      </c>
      <c r="C372" s="64" t="s">
        <v>769</v>
      </c>
      <c r="D372" s="68">
        <v>44130</v>
      </c>
    </row>
    <row r="373" spans="1:4" ht="48">
      <c r="A373" s="229"/>
      <c r="B373" s="79" t="s">
        <v>354</v>
      </c>
      <c r="C373" s="64" t="s">
        <v>770</v>
      </c>
      <c r="D373" s="68">
        <v>44138</v>
      </c>
    </row>
    <row r="374" spans="1:4" ht="28.5" customHeight="1">
      <c r="A374" s="229"/>
      <c r="B374" s="79" t="s">
        <v>771</v>
      </c>
      <c r="C374" s="64" t="s">
        <v>772</v>
      </c>
      <c r="D374" s="68">
        <v>44141</v>
      </c>
    </row>
    <row r="375" spans="1:4" ht="29.25" customHeight="1">
      <c r="A375" s="229"/>
      <c r="B375" s="79" t="s">
        <v>354</v>
      </c>
      <c r="C375" s="64" t="s">
        <v>773</v>
      </c>
      <c r="D375" s="68">
        <v>44141</v>
      </c>
    </row>
    <row r="376" spans="1:4" ht="26.25" customHeight="1">
      <c r="A376" s="229"/>
      <c r="B376" s="79" t="s">
        <v>343</v>
      </c>
      <c r="C376" s="64" t="s">
        <v>774</v>
      </c>
      <c r="D376" s="68">
        <v>44145</v>
      </c>
    </row>
    <row r="377" spans="1:4" ht="25.5" customHeight="1">
      <c r="A377" s="229"/>
      <c r="B377" s="79" t="s">
        <v>350</v>
      </c>
      <c r="C377" s="64" t="s">
        <v>775</v>
      </c>
      <c r="D377" s="68">
        <v>44154</v>
      </c>
    </row>
    <row r="378" spans="1:4" ht="24">
      <c r="A378" s="229"/>
      <c r="B378" s="79" t="s">
        <v>343</v>
      </c>
      <c r="C378" s="64" t="s">
        <v>776</v>
      </c>
      <c r="D378" s="68">
        <v>44168</v>
      </c>
    </row>
    <row r="379" spans="1:4" ht="23.25" customHeight="1">
      <c r="A379" s="229"/>
      <c r="B379" s="79" t="s">
        <v>343</v>
      </c>
      <c r="C379" s="64" t="s">
        <v>777</v>
      </c>
      <c r="D379" s="68">
        <v>44165</v>
      </c>
    </row>
    <row r="380" spans="1:4" ht="36">
      <c r="A380" s="229"/>
      <c r="B380" s="79" t="s">
        <v>361</v>
      </c>
      <c r="C380" s="64" t="s">
        <v>778</v>
      </c>
      <c r="D380" s="68">
        <v>44166</v>
      </c>
    </row>
    <row r="381" spans="1:4" ht="24">
      <c r="A381" s="229"/>
      <c r="B381" s="79" t="s">
        <v>384</v>
      </c>
      <c r="C381" s="64" t="s">
        <v>779</v>
      </c>
      <c r="D381" s="68">
        <v>44173</v>
      </c>
    </row>
    <row r="382" spans="1:4" ht="25.5" customHeight="1">
      <c r="A382" s="229"/>
      <c r="B382" s="79" t="s">
        <v>361</v>
      </c>
      <c r="C382" s="64" t="s">
        <v>780</v>
      </c>
      <c r="D382" s="68">
        <v>44173</v>
      </c>
    </row>
    <row r="383" spans="1:4" ht="28.5" customHeight="1">
      <c r="A383" s="229"/>
      <c r="B383" s="79" t="s">
        <v>781</v>
      </c>
      <c r="C383" s="64" t="s">
        <v>782</v>
      </c>
      <c r="D383" s="68" t="s">
        <v>783</v>
      </c>
    </row>
    <row r="384" spans="1:4" ht="24.75" thickBot="1">
      <c r="A384" s="229"/>
      <c r="B384" s="79" t="s">
        <v>343</v>
      </c>
      <c r="C384" s="64" t="s">
        <v>784</v>
      </c>
      <c r="D384" s="68">
        <v>44195</v>
      </c>
    </row>
    <row r="385" spans="1:4" ht="24" customHeight="1">
      <c r="A385" s="228">
        <v>2021</v>
      </c>
      <c r="B385" s="79" t="s">
        <v>354</v>
      </c>
      <c r="C385" s="64" t="s">
        <v>785</v>
      </c>
      <c r="D385" s="68">
        <v>44207</v>
      </c>
    </row>
    <row r="386" spans="1:4" ht="48">
      <c r="A386" s="229"/>
      <c r="B386" s="79" t="s">
        <v>343</v>
      </c>
      <c r="C386" s="64" t="s">
        <v>786</v>
      </c>
      <c r="D386" s="68">
        <v>44218</v>
      </c>
    </row>
    <row r="387" spans="1:4" ht="34.5" customHeight="1">
      <c r="A387" s="229"/>
      <c r="B387" s="79" t="s">
        <v>343</v>
      </c>
      <c r="C387" s="64" t="s">
        <v>787</v>
      </c>
      <c r="D387" s="68">
        <v>44218</v>
      </c>
    </row>
    <row r="388" spans="1:4" ht="36">
      <c r="A388" s="229"/>
      <c r="B388" s="79" t="s">
        <v>788</v>
      </c>
      <c r="C388" s="64" t="s">
        <v>789</v>
      </c>
      <c r="D388" s="68">
        <v>44225</v>
      </c>
    </row>
    <row r="389" spans="1:4" ht="24">
      <c r="A389" s="229"/>
      <c r="B389" s="79" t="s">
        <v>462</v>
      </c>
      <c r="C389" s="64" t="s">
        <v>790</v>
      </c>
      <c r="D389" s="68">
        <v>44228</v>
      </c>
    </row>
    <row r="390" spans="1:4" ht="28.5" customHeight="1">
      <c r="A390" s="229"/>
      <c r="B390" s="79" t="s">
        <v>343</v>
      </c>
      <c r="C390" s="64" t="s">
        <v>791</v>
      </c>
      <c r="D390" s="68">
        <v>44237</v>
      </c>
    </row>
    <row r="391" spans="1:4" ht="25.5" customHeight="1">
      <c r="A391" s="229"/>
      <c r="B391" s="79" t="s">
        <v>354</v>
      </c>
      <c r="C391" s="64" t="s">
        <v>792</v>
      </c>
      <c r="D391" s="68" t="s">
        <v>793</v>
      </c>
    </row>
    <row r="392" spans="1:4" ht="48">
      <c r="A392" s="229"/>
      <c r="B392" s="79" t="s">
        <v>361</v>
      </c>
      <c r="C392" s="64" t="s">
        <v>794</v>
      </c>
      <c r="D392" s="68">
        <v>44243</v>
      </c>
    </row>
    <row r="393" spans="1:4" ht="36">
      <c r="A393" s="229"/>
      <c r="B393" s="79" t="s">
        <v>343</v>
      </c>
      <c r="C393" s="64" t="s">
        <v>795</v>
      </c>
      <c r="D393" s="68">
        <v>44242</v>
      </c>
    </row>
    <row r="394" spans="1:4">
      <c r="A394" s="229"/>
      <c r="B394" s="79" t="s">
        <v>462</v>
      </c>
      <c r="C394" s="64" t="s">
        <v>796</v>
      </c>
      <c r="D394" s="68">
        <v>44242</v>
      </c>
    </row>
    <row r="395" spans="1:4">
      <c r="A395" s="229"/>
      <c r="B395" s="79" t="s">
        <v>343</v>
      </c>
      <c r="C395" s="64" t="s">
        <v>797</v>
      </c>
      <c r="D395" s="68">
        <v>44243</v>
      </c>
    </row>
    <row r="396" spans="1:4" ht="26.25" customHeight="1">
      <c r="A396" s="229"/>
      <c r="B396" s="79" t="s">
        <v>321</v>
      </c>
      <c r="C396" s="64" t="s">
        <v>798</v>
      </c>
      <c r="D396" s="68">
        <v>44249</v>
      </c>
    </row>
    <row r="397" spans="1:4" ht="12.75" customHeight="1">
      <c r="A397" s="229"/>
      <c r="B397" s="79" t="s">
        <v>799</v>
      </c>
      <c r="C397" s="64" t="s">
        <v>800</v>
      </c>
      <c r="D397" s="68">
        <v>44256</v>
      </c>
    </row>
    <row r="398" spans="1:4" ht="48">
      <c r="A398" s="229"/>
      <c r="B398" s="79" t="s">
        <v>801</v>
      </c>
      <c r="C398" s="64" t="s">
        <v>802</v>
      </c>
      <c r="D398" s="68">
        <v>44264</v>
      </c>
    </row>
    <row r="399" spans="1:4">
      <c r="A399" s="229"/>
      <c r="B399" s="79" t="s">
        <v>350</v>
      </c>
      <c r="C399" s="64" t="s">
        <v>803</v>
      </c>
      <c r="D399" s="68">
        <v>44271</v>
      </c>
    </row>
    <row r="400" spans="1:4" ht="24">
      <c r="A400" s="229"/>
      <c r="B400" s="79" t="s">
        <v>804</v>
      </c>
      <c r="C400" s="64" t="s">
        <v>805</v>
      </c>
      <c r="D400" s="68">
        <v>44274</v>
      </c>
    </row>
    <row r="401" spans="1:4" ht="36">
      <c r="A401" s="229"/>
      <c r="B401" s="79" t="s">
        <v>361</v>
      </c>
      <c r="C401" s="64" t="s">
        <v>806</v>
      </c>
      <c r="D401" s="68" t="s">
        <v>807</v>
      </c>
    </row>
    <row r="402" spans="1:4" ht="24">
      <c r="A402" s="229"/>
      <c r="B402" s="79" t="s">
        <v>808</v>
      </c>
      <c r="C402" s="64" t="s">
        <v>809</v>
      </c>
      <c r="D402" s="68" t="s">
        <v>810</v>
      </c>
    </row>
    <row r="403" spans="1:4" ht="24">
      <c r="A403" s="229"/>
      <c r="B403" s="79" t="s">
        <v>500</v>
      </c>
      <c r="C403" s="64" t="s">
        <v>811</v>
      </c>
      <c r="D403" s="68" t="s">
        <v>810</v>
      </c>
    </row>
    <row r="404" spans="1:4">
      <c r="A404" s="229"/>
      <c r="B404" s="79" t="s">
        <v>350</v>
      </c>
      <c r="C404" s="64" t="s">
        <v>812</v>
      </c>
      <c r="D404" s="68">
        <v>44286</v>
      </c>
    </row>
    <row r="405" spans="1:4">
      <c r="A405" s="229"/>
      <c r="B405" s="79" t="s">
        <v>350</v>
      </c>
      <c r="C405" s="64" t="s">
        <v>813</v>
      </c>
      <c r="D405" s="68">
        <v>44200</v>
      </c>
    </row>
    <row r="406" spans="1:4" ht="24">
      <c r="A406" s="229"/>
      <c r="B406" s="79" t="s">
        <v>350</v>
      </c>
      <c r="C406" s="64" t="s">
        <v>814</v>
      </c>
      <c r="D406" s="68">
        <v>44231</v>
      </c>
    </row>
    <row r="407" spans="1:4" ht="36">
      <c r="A407" s="229"/>
      <c r="B407" s="79" t="s">
        <v>500</v>
      </c>
      <c r="C407" s="64" t="s">
        <v>815</v>
      </c>
      <c r="D407" s="68">
        <v>44294</v>
      </c>
    </row>
    <row r="408" spans="1:4" ht="36">
      <c r="A408" s="229"/>
      <c r="B408" s="79" t="s">
        <v>361</v>
      </c>
      <c r="C408" s="64" t="s">
        <v>816</v>
      </c>
      <c r="D408" s="68">
        <v>44301</v>
      </c>
    </row>
    <row r="409" spans="1:4" ht="36">
      <c r="A409" s="229"/>
      <c r="B409" s="79" t="s">
        <v>817</v>
      </c>
      <c r="C409" s="64" t="s">
        <v>818</v>
      </c>
      <c r="D409" s="68" t="s">
        <v>819</v>
      </c>
    </row>
    <row r="410" spans="1:4" ht="24">
      <c r="A410" s="229"/>
      <c r="B410" s="79" t="s">
        <v>350</v>
      </c>
      <c r="C410" s="64" t="s">
        <v>820</v>
      </c>
      <c r="D410" s="68" t="s">
        <v>821</v>
      </c>
    </row>
    <row r="411" spans="1:4">
      <c r="A411" s="229"/>
      <c r="B411" s="79" t="s">
        <v>73</v>
      </c>
      <c r="C411" s="64" t="s">
        <v>822</v>
      </c>
      <c r="D411" s="68" t="s">
        <v>821</v>
      </c>
    </row>
    <row r="412" spans="1:4" ht="84" customHeight="1">
      <c r="A412" s="229"/>
      <c r="B412" s="79" t="s">
        <v>726</v>
      </c>
      <c r="C412" s="64" t="s">
        <v>823</v>
      </c>
      <c r="D412" s="68">
        <v>44301</v>
      </c>
    </row>
    <row r="413" spans="1:4" ht="76.5" customHeight="1">
      <c r="A413" s="229"/>
      <c r="B413" s="79" t="s">
        <v>726</v>
      </c>
      <c r="C413" s="64" t="s">
        <v>824</v>
      </c>
      <c r="D413" s="68">
        <v>44305</v>
      </c>
    </row>
    <row r="414" spans="1:4">
      <c r="A414" s="229"/>
      <c r="B414" s="79" t="s">
        <v>343</v>
      </c>
      <c r="C414" s="64" t="s">
        <v>825</v>
      </c>
      <c r="D414" s="68">
        <v>44306</v>
      </c>
    </row>
    <row r="415" spans="1:4" ht="24">
      <c r="A415" s="229"/>
      <c r="B415" s="79" t="s">
        <v>826</v>
      </c>
      <c r="C415" s="64" t="s">
        <v>827</v>
      </c>
      <c r="D415" s="68">
        <v>44307</v>
      </c>
    </row>
    <row r="416" spans="1:4" ht="24">
      <c r="A416" s="229"/>
      <c r="B416" s="79" t="s">
        <v>826</v>
      </c>
      <c r="C416" s="64" t="s">
        <v>828</v>
      </c>
      <c r="D416" s="68">
        <v>44307</v>
      </c>
    </row>
    <row r="417" spans="1:4" ht="38.25">
      <c r="A417" s="229"/>
      <c r="B417" s="79" t="s">
        <v>726</v>
      </c>
      <c r="C417" s="64" t="s">
        <v>829</v>
      </c>
      <c r="D417" s="68">
        <v>44309</v>
      </c>
    </row>
    <row r="418" spans="1:4" ht="29.25" customHeight="1">
      <c r="A418" s="229"/>
      <c r="B418" s="79" t="s">
        <v>830</v>
      </c>
      <c r="C418" s="64" t="s">
        <v>831</v>
      </c>
      <c r="D418" s="68">
        <v>44312</v>
      </c>
    </row>
    <row r="419" spans="1:4" ht="24">
      <c r="A419" s="229"/>
      <c r="B419" s="79" t="s">
        <v>321</v>
      </c>
      <c r="C419" s="64" t="s">
        <v>832</v>
      </c>
      <c r="D419" s="68">
        <v>44312</v>
      </c>
    </row>
    <row r="420" spans="1:4" ht="24">
      <c r="A420" s="229"/>
      <c r="B420" s="79" t="s">
        <v>349</v>
      </c>
      <c r="C420" s="64" t="s">
        <v>833</v>
      </c>
      <c r="D420" s="68">
        <v>44312</v>
      </c>
    </row>
    <row r="421" spans="1:4" ht="24">
      <c r="A421" s="229"/>
      <c r="B421" s="79" t="s">
        <v>321</v>
      </c>
      <c r="C421" s="64" t="s">
        <v>834</v>
      </c>
      <c r="D421" s="68">
        <v>44319</v>
      </c>
    </row>
    <row r="422" spans="1:4" ht="24">
      <c r="A422" s="229"/>
      <c r="B422" s="80" t="s">
        <v>350</v>
      </c>
      <c r="C422" s="67" t="s">
        <v>835</v>
      </c>
      <c r="D422" s="68">
        <v>44328</v>
      </c>
    </row>
    <row r="423" spans="1:4">
      <c r="A423" s="229"/>
      <c r="B423" s="79" t="s">
        <v>771</v>
      </c>
      <c r="C423" s="64" t="s">
        <v>836</v>
      </c>
      <c r="D423" s="95">
        <v>44340</v>
      </c>
    </row>
    <row r="424" spans="1:4" ht="24">
      <c r="A424" s="229"/>
      <c r="B424" s="79" t="s">
        <v>321</v>
      </c>
      <c r="C424" s="64" t="s">
        <v>837</v>
      </c>
      <c r="D424" s="95" t="s">
        <v>838</v>
      </c>
    </row>
    <row r="425" spans="1:4" ht="36">
      <c r="A425" s="229"/>
      <c r="B425" s="79" t="s">
        <v>500</v>
      </c>
      <c r="C425" s="64" t="s">
        <v>839</v>
      </c>
      <c r="D425" s="95">
        <v>44320</v>
      </c>
    </row>
    <row r="426" spans="1:4" ht="24">
      <c r="A426" s="229"/>
      <c r="B426" s="79" t="s">
        <v>398</v>
      </c>
      <c r="C426" s="64" t="s">
        <v>840</v>
      </c>
      <c r="D426" s="95">
        <v>44323</v>
      </c>
    </row>
    <row r="427" spans="1:4" ht="38.25">
      <c r="A427" s="229"/>
      <c r="B427" s="79" t="s">
        <v>726</v>
      </c>
      <c r="C427" s="64" t="s">
        <v>841</v>
      </c>
      <c r="D427" s="95">
        <v>44326</v>
      </c>
    </row>
    <row r="428" spans="1:4" ht="36">
      <c r="A428" s="229"/>
      <c r="B428" s="79" t="s">
        <v>321</v>
      </c>
      <c r="C428" s="64" t="s">
        <v>842</v>
      </c>
      <c r="D428" s="95">
        <v>44326</v>
      </c>
    </row>
    <row r="429" spans="1:4" ht="25.5">
      <c r="A429" s="229"/>
      <c r="B429" s="79" t="s">
        <v>318</v>
      </c>
      <c r="C429" s="64" t="s">
        <v>843</v>
      </c>
      <c r="D429" s="95">
        <v>44330</v>
      </c>
    </row>
    <row r="430" spans="1:4" ht="25.5">
      <c r="A430" s="229"/>
      <c r="B430" s="79" t="s">
        <v>318</v>
      </c>
      <c r="C430" s="64" t="s">
        <v>844</v>
      </c>
      <c r="D430" s="95">
        <v>44330</v>
      </c>
    </row>
    <row r="431" spans="1:4" ht="24">
      <c r="A431" s="229"/>
      <c r="B431" s="79" t="s">
        <v>830</v>
      </c>
      <c r="C431" s="64" t="s">
        <v>845</v>
      </c>
      <c r="D431" s="95">
        <v>44330</v>
      </c>
    </row>
    <row r="432" spans="1:4" ht="27" customHeight="1">
      <c r="A432" s="229"/>
      <c r="B432" s="79" t="s">
        <v>830</v>
      </c>
      <c r="C432" s="64" t="s">
        <v>846</v>
      </c>
      <c r="D432" s="95">
        <v>44330</v>
      </c>
    </row>
    <row r="433" spans="1:4" ht="36">
      <c r="A433" s="229"/>
      <c r="B433" s="79" t="s">
        <v>847</v>
      </c>
      <c r="C433" s="64" t="s">
        <v>848</v>
      </c>
      <c r="D433" s="95">
        <v>44335</v>
      </c>
    </row>
    <row r="434" spans="1:4" ht="36">
      <c r="A434" s="229"/>
      <c r="B434" s="79" t="s">
        <v>849</v>
      </c>
      <c r="C434" s="64" t="s">
        <v>850</v>
      </c>
      <c r="D434" s="95">
        <v>44332</v>
      </c>
    </row>
    <row r="435" spans="1:4" ht="24">
      <c r="A435" s="229"/>
      <c r="B435" s="79" t="s">
        <v>851</v>
      </c>
      <c r="C435" s="64" t="s">
        <v>852</v>
      </c>
      <c r="D435" s="95">
        <v>44334</v>
      </c>
    </row>
    <row r="436" spans="1:4" ht="24">
      <c r="A436" s="229"/>
      <c r="B436" s="79" t="s">
        <v>849</v>
      </c>
      <c r="C436" s="64" t="s">
        <v>853</v>
      </c>
      <c r="D436" s="95">
        <v>44340</v>
      </c>
    </row>
    <row r="437" spans="1:4" ht="38.25">
      <c r="A437" s="229"/>
      <c r="B437" s="79" t="s">
        <v>854</v>
      </c>
      <c r="C437" s="64" t="s">
        <v>855</v>
      </c>
      <c r="D437" s="95">
        <v>44344</v>
      </c>
    </row>
    <row r="438" spans="1:4" ht="38.25">
      <c r="A438" s="229"/>
      <c r="B438" s="79" t="s">
        <v>726</v>
      </c>
      <c r="C438" s="64" t="s">
        <v>856</v>
      </c>
      <c r="D438" s="95">
        <v>44347</v>
      </c>
    </row>
    <row r="439" spans="1:4" ht="34.5" customHeight="1">
      <c r="A439" s="229"/>
      <c r="B439" s="79" t="s">
        <v>318</v>
      </c>
      <c r="C439" s="64" t="s">
        <v>857</v>
      </c>
      <c r="D439" s="95">
        <v>44348</v>
      </c>
    </row>
    <row r="440" spans="1:4" ht="48">
      <c r="A440" s="229"/>
      <c r="B440" s="79" t="s">
        <v>726</v>
      </c>
      <c r="C440" s="64" t="s">
        <v>858</v>
      </c>
      <c r="D440" s="95">
        <v>44350</v>
      </c>
    </row>
    <row r="441" spans="1:4" ht="38.25">
      <c r="A441" s="229"/>
      <c r="B441" s="79" t="s">
        <v>726</v>
      </c>
      <c r="C441" s="64" t="s">
        <v>859</v>
      </c>
      <c r="D441" s="95">
        <v>44350</v>
      </c>
    </row>
    <row r="442" spans="1:4" ht="36">
      <c r="A442" s="229"/>
      <c r="B442" s="79" t="s">
        <v>321</v>
      </c>
      <c r="C442" s="64" t="s">
        <v>860</v>
      </c>
      <c r="D442" s="95">
        <v>44354</v>
      </c>
    </row>
    <row r="443" spans="1:4" ht="36">
      <c r="A443" s="229"/>
      <c r="B443" s="79" t="s">
        <v>861</v>
      </c>
      <c r="C443" s="64" t="s">
        <v>862</v>
      </c>
      <c r="D443" s="95">
        <v>44351</v>
      </c>
    </row>
    <row r="444" spans="1:4" ht="60">
      <c r="A444" s="229"/>
      <c r="B444" s="79" t="s">
        <v>830</v>
      </c>
      <c r="C444" s="64" t="s">
        <v>863</v>
      </c>
      <c r="D444" s="95">
        <v>44354</v>
      </c>
    </row>
    <row r="445" spans="1:4" ht="36">
      <c r="A445" s="229"/>
      <c r="B445" s="79" t="s">
        <v>864</v>
      </c>
      <c r="C445" s="64" t="s">
        <v>865</v>
      </c>
      <c r="D445" s="95">
        <v>44355</v>
      </c>
    </row>
    <row r="446" spans="1:4" ht="24">
      <c r="A446" s="229"/>
      <c r="B446" s="79" t="s">
        <v>321</v>
      </c>
      <c r="C446" s="64" t="s">
        <v>866</v>
      </c>
      <c r="D446" s="95">
        <v>44356</v>
      </c>
    </row>
    <row r="447" spans="1:4" ht="24">
      <c r="A447" s="229"/>
      <c r="B447" s="79" t="s">
        <v>500</v>
      </c>
      <c r="C447" s="64" t="s">
        <v>867</v>
      </c>
      <c r="D447" s="95">
        <v>44363</v>
      </c>
    </row>
    <row r="448" spans="1:4" ht="24">
      <c r="A448" s="229"/>
      <c r="B448" s="79" t="s">
        <v>357</v>
      </c>
      <c r="C448" s="64" t="s">
        <v>868</v>
      </c>
      <c r="D448" s="95">
        <v>44368</v>
      </c>
    </row>
    <row r="449" spans="1:4">
      <c r="A449" s="229"/>
      <c r="B449" s="79" t="s">
        <v>830</v>
      </c>
      <c r="C449" s="64" t="s">
        <v>869</v>
      </c>
      <c r="D449" s="95">
        <v>44369</v>
      </c>
    </row>
    <row r="450" spans="1:4" ht="24">
      <c r="A450" s="229"/>
      <c r="B450" s="79" t="s">
        <v>801</v>
      </c>
      <c r="C450" s="64" t="s">
        <v>870</v>
      </c>
      <c r="D450" s="95">
        <v>44372</v>
      </c>
    </row>
    <row r="451" spans="1:4" ht="36">
      <c r="A451" s="229"/>
      <c r="B451" s="79" t="s">
        <v>357</v>
      </c>
      <c r="C451" s="64" t="s">
        <v>871</v>
      </c>
      <c r="D451" s="95">
        <v>44372</v>
      </c>
    </row>
    <row r="452" spans="1:4" ht="36">
      <c r="A452" s="229"/>
      <c r="B452" s="79" t="s">
        <v>872</v>
      </c>
      <c r="C452" s="64" t="s">
        <v>873</v>
      </c>
      <c r="D452" s="95">
        <v>44377</v>
      </c>
    </row>
    <row r="453" spans="1:4" ht="36">
      <c r="A453" s="229"/>
      <c r="B453" s="79" t="s">
        <v>321</v>
      </c>
      <c r="C453" s="64" t="s">
        <v>842</v>
      </c>
      <c r="D453" s="95">
        <v>44376</v>
      </c>
    </row>
    <row r="454" spans="1:4">
      <c r="A454" s="229"/>
      <c r="B454" s="79" t="s">
        <v>321</v>
      </c>
      <c r="C454" s="64" t="s">
        <v>874</v>
      </c>
      <c r="D454" s="95">
        <v>44379</v>
      </c>
    </row>
    <row r="455" spans="1:4" ht="36">
      <c r="A455" s="229"/>
      <c r="B455" s="79" t="s">
        <v>343</v>
      </c>
      <c r="C455" s="64" t="s">
        <v>875</v>
      </c>
      <c r="D455" s="95">
        <v>44391</v>
      </c>
    </row>
    <row r="456" spans="1:4" ht="36">
      <c r="A456" s="229"/>
      <c r="B456" s="79" t="s">
        <v>318</v>
      </c>
      <c r="C456" s="64" t="s">
        <v>876</v>
      </c>
      <c r="D456" s="95">
        <v>44392</v>
      </c>
    </row>
    <row r="457" spans="1:4" ht="38.25">
      <c r="A457" s="229"/>
      <c r="B457" s="79" t="s">
        <v>726</v>
      </c>
      <c r="C457" s="64" t="s">
        <v>877</v>
      </c>
      <c r="D457" s="95">
        <v>44393</v>
      </c>
    </row>
    <row r="458" spans="1:4" ht="24">
      <c r="A458" s="229"/>
      <c r="B458" s="79" t="s">
        <v>830</v>
      </c>
      <c r="C458" s="64" t="s">
        <v>878</v>
      </c>
      <c r="D458" s="95">
        <v>44399</v>
      </c>
    </row>
    <row r="459" spans="1:4" ht="24">
      <c r="A459" s="229"/>
      <c r="B459" s="79" t="s">
        <v>321</v>
      </c>
      <c r="C459" s="64" t="s">
        <v>879</v>
      </c>
      <c r="D459" s="95">
        <v>44403</v>
      </c>
    </row>
    <row r="460" spans="1:4" ht="24">
      <c r="A460" s="229"/>
      <c r="B460" s="79" t="s">
        <v>500</v>
      </c>
      <c r="C460" s="64" t="s">
        <v>880</v>
      </c>
      <c r="D460" s="95">
        <v>44405</v>
      </c>
    </row>
    <row r="461" spans="1:4" ht="38.25">
      <c r="A461" s="229"/>
      <c r="B461" s="79" t="s">
        <v>726</v>
      </c>
      <c r="C461" s="64" t="s">
        <v>881</v>
      </c>
      <c r="D461" s="95">
        <v>44405</v>
      </c>
    </row>
    <row r="462" spans="1:4" ht="24">
      <c r="A462" s="229"/>
      <c r="B462" s="79" t="s">
        <v>321</v>
      </c>
      <c r="C462" s="64" t="s">
        <v>882</v>
      </c>
      <c r="D462" s="95">
        <v>44406</v>
      </c>
    </row>
    <row r="463" spans="1:4" ht="24">
      <c r="A463" s="229"/>
      <c r="B463" s="79" t="s">
        <v>771</v>
      </c>
      <c r="C463" s="64" t="s">
        <v>883</v>
      </c>
      <c r="D463" s="95">
        <v>44407</v>
      </c>
    </row>
    <row r="464" spans="1:4" ht="36">
      <c r="A464" s="229"/>
      <c r="B464" s="79" t="s">
        <v>884</v>
      </c>
      <c r="C464" s="64" t="s">
        <v>885</v>
      </c>
      <c r="D464" s="95">
        <v>44440</v>
      </c>
    </row>
    <row r="465" spans="1:4" ht="36">
      <c r="A465" s="229"/>
      <c r="B465" s="79" t="s">
        <v>500</v>
      </c>
      <c r="C465" s="64" t="s">
        <v>886</v>
      </c>
      <c r="D465" s="95">
        <v>44413</v>
      </c>
    </row>
    <row r="466" spans="1:4">
      <c r="A466" s="229"/>
      <c r="B466" s="79" t="s">
        <v>343</v>
      </c>
      <c r="C466" s="64" t="s">
        <v>887</v>
      </c>
      <c r="D466" s="95">
        <v>44426</v>
      </c>
    </row>
    <row r="467" spans="1:4" ht="25.5">
      <c r="A467" s="229"/>
      <c r="B467" s="79" t="s">
        <v>318</v>
      </c>
      <c r="C467" s="64" t="s">
        <v>888</v>
      </c>
      <c r="D467" s="95">
        <v>44447</v>
      </c>
    </row>
    <row r="468" spans="1:4" ht="24">
      <c r="A468" s="229"/>
      <c r="B468" s="79" t="s">
        <v>321</v>
      </c>
      <c r="C468" s="64" t="s">
        <v>889</v>
      </c>
      <c r="D468" s="95">
        <v>44431</v>
      </c>
    </row>
    <row r="469" spans="1:4" ht="25.5">
      <c r="A469" s="229"/>
      <c r="B469" s="79" t="s">
        <v>890</v>
      </c>
      <c r="C469" s="64" t="s">
        <v>891</v>
      </c>
      <c r="D469" s="95">
        <v>44440</v>
      </c>
    </row>
    <row r="470" spans="1:4" ht="36">
      <c r="A470" s="229"/>
      <c r="B470" s="79" t="s">
        <v>343</v>
      </c>
      <c r="C470" s="64" t="s">
        <v>892</v>
      </c>
      <c r="D470" s="95">
        <v>44432</v>
      </c>
    </row>
    <row r="471" spans="1:4" ht="36">
      <c r="A471" s="229"/>
      <c r="B471" s="79" t="s">
        <v>830</v>
      </c>
      <c r="C471" s="64" t="s">
        <v>893</v>
      </c>
      <c r="D471" s="95">
        <v>44448</v>
      </c>
    </row>
    <row r="472" spans="1:4" ht="24">
      <c r="A472" s="229"/>
      <c r="B472" s="79" t="s">
        <v>343</v>
      </c>
      <c r="C472" s="64" t="s">
        <v>894</v>
      </c>
      <c r="D472" s="95">
        <v>44428</v>
      </c>
    </row>
    <row r="473" spans="1:4" ht="38.25">
      <c r="A473" s="229"/>
      <c r="B473" s="79" t="s">
        <v>726</v>
      </c>
      <c r="C473" s="64" t="s">
        <v>895</v>
      </c>
      <c r="D473" s="95">
        <v>44418</v>
      </c>
    </row>
    <row r="474" spans="1:4" ht="38.25">
      <c r="A474" s="229"/>
      <c r="B474" s="79" t="s">
        <v>854</v>
      </c>
      <c r="C474" s="64" t="s">
        <v>896</v>
      </c>
      <c r="D474" s="95">
        <v>44424</v>
      </c>
    </row>
    <row r="475" spans="1:4" ht="38.25">
      <c r="A475" s="229"/>
      <c r="B475" s="79" t="s">
        <v>854</v>
      </c>
      <c r="C475" s="64" t="s">
        <v>897</v>
      </c>
      <c r="D475" s="95">
        <v>44433</v>
      </c>
    </row>
    <row r="476" spans="1:4" ht="36">
      <c r="A476" s="144"/>
      <c r="B476" s="79" t="s">
        <v>343</v>
      </c>
      <c r="C476" s="64" t="s">
        <v>898</v>
      </c>
      <c r="D476" s="95">
        <v>44452</v>
      </c>
    </row>
    <row r="477" spans="1:4" ht="25.5">
      <c r="A477" s="144"/>
      <c r="B477" s="79" t="s">
        <v>318</v>
      </c>
      <c r="C477" s="64" t="s">
        <v>899</v>
      </c>
      <c r="D477" s="95">
        <v>44453</v>
      </c>
    </row>
    <row r="478" spans="1:4" ht="25.5">
      <c r="A478" s="144"/>
      <c r="B478" s="79" t="s">
        <v>318</v>
      </c>
      <c r="C478" s="64" t="s">
        <v>900</v>
      </c>
      <c r="D478" s="95">
        <v>44453</v>
      </c>
    </row>
    <row r="479" spans="1:4" ht="25.5">
      <c r="A479" s="144"/>
      <c r="B479" s="79" t="s">
        <v>318</v>
      </c>
      <c r="C479" s="64" t="s">
        <v>901</v>
      </c>
      <c r="D479" s="95">
        <v>44453</v>
      </c>
    </row>
    <row r="480" spans="1:4" ht="24">
      <c r="A480" s="144"/>
      <c r="B480" s="79" t="s">
        <v>321</v>
      </c>
      <c r="C480" s="64" t="s">
        <v>902</v>
      </c>
      <c r="D480" s="95">
        <v>44465</v>
      </c>
    </row>
    <row r="481" spans="1:4" ht="24">
      <c r="A481" s="144"/>
      <c r="B481" s="79" t="s">
        <v>343</v>
      </c>
      <c r="C481" s="64" t="s">
        <v>903</v>
      </c>
      <c r="D481" s="95">
        <v>44466</v>
      </c>
    </row>
    <row r="482" spans="1:4" ht="24">
      <c r="A482" s="144"/>
      <c r="B482" s="79" t="s">
        <v>872</v>
      </c>
      <c r="C482" s="64" t="s">
        <v>904</v>
      </c>
      <c r="D482" s="95">
        <v>44480</v>
      </c>
    </row>
    <row r="483" spans="1:4" ht="36">
      <c r="A483" s="144"/>
      <c r="B483" s="79" t="s">
        <v>864</v>
      </c>
      <c r="C483" s="64" t="s">
        <v>905</v>
      </c>
      <c r="D483" s="95">
        <v>44480</v>
      </c>
    </row>
    <row r="484" spans="1:4" ht="48">
      <c r="A484" s="144"/>
      <c r="B484" s="79" t="s">
        <v>343</v>
      </c>
      <c r="C484" s="64" t="s">
        <v>906</v>
      </c>
      <c r="D484" s="95">
        <v>44483</v>
      </c>
    </row>
    <row r="485" spans="1:4">
      <c r="A485" s="144"/>
      <c r="B485" s="79" t="s">
        <v>343</v>
      </c>
      <c r="C485" s="64" t="s">
        <v>907</v>
      </c>
      <c r="D485" s="95">
        <v>44488</v>
      </c>
    </row>
    <row r="486" spans="1:4" ht="24">
      <c r="A486" s="144"/>
      <c r="B486" s="79" t="s">
        <v>321</v>
      </c>
      <c r="C486" s="64" t="s">
        <v>908</v>
      </c>
      <c r="D486" s="95">
        <v>44498</v>
      </c>
    </row>
    <row r="487" spans="1:4" ht="25.5">
      <c r="A487" s="144"/>
      <c r="B487" s="79" t="s">
        <v>909</v>
      </c>
      <c r="C487" s="64" t="s">
        <v>910</v>
      </c>
      <c r="D487" s="95">
        <v>44508</v>
      </c>
    </row>
    <row r="488" spans="1:4">
      <c r="A488" s="144"/>
      <c r="B488" s="79" t="s">
        <v>771</v>
      </c>
      <c r="C488" s="64" t="s">
        <v>911</v>
      </c>
      <c r="D488" s="95">
        <v>44515</v>
      </c>
    </row>
    <row r="489" spans="1:4" ht="36">
      <c r="A489" s="144"/>
      <c r="B489" s="79" t="s">
        <v>343</v>
      </c>
      <c r="C489" s="64" t="s">
        <v>912</v>
      </c>
      <c r="D489" s="95">
        <v>44514</v>
      </c>
    </row>
    <row r="490" spans="1:4" ht="24">
      <c r="A490" s="144"/>
      <c r="B490" s="79" t="s">
        <v>321</v>
      </c>
      <c r="C490" s="64" t="s">
        <v>913</v>
      </c>
      <c r="D490" s="95">
        <v>44519</v>
      </c>
    </row>
    <row r="491" spans="1:4" ht="36">
      <c r="A491" s="144"/>
      <c r="B491" s="79" t="s">
        <v>771</v>
      </c>
      <c r="C491" s="64" t="s">
        <v>914</v>
      </c>
      <c r="D491" s="95">
        <v>44520</v>
      </c>
    </row>
    <row r="492" spans="1:4" ht="25.5">
      <c r="A492" s="144"/>
      <c r="B492" s="79" t="s">
        <v>909</v>
      </c>
      <c r="C492" s="64" t="s">
        <v>915</v>
      </c>
      <c r="D492" s="95">
        <v>44528</v>
      </c>
    </row>
    <row r="493" spans="1:4" ht="48">
      <c r="A493" s="144"/>
      <c r="B493" s="79" t="s">
        <v>771</v>
      </c>
      <c r="C493" s="64" t="s">
        <v>916</v>
      </c>
      <c r="D493" s="95">
        <v>44540</v>
      </c>
    </row>
    <row r="494" spans="1:4" ht="25.5">
      <c r="A494" s="144"/>
      <c r="B494" s="79" t="s">
        <v>318</v>
      </c>
      <c r="C494" s="64" t="s">
        <v>917</v>
      </c>
      <c r="D494" s="95">
        <v>44585</v>
      </c>
    </row>
    <row r="495" spans="1:4" ht="36">
      <c r="A495" s="144"/>
      <c r="B495" s="79" t="s">
        <v>909</v>
      </c>
      <c r="C495" s="64" t="s">
        <v>918</v>
      </c>
      <c r="D495" s="95">
        <v>44593</v>
      </c>
    </row>
    <row r="496" spans="1:4" ht="25.5">
      <c r="A496" s="144"/>
      <c r="B496" s="79" t="s">
        <v>318</v>
      </c>
      <c r="C496" s="64" t="s">
        <v>919</v>
      </c>
      <c r="D496" s="95">
        <v>44593</v>
      </c>
    </row>
    <row r="497" spans="1:4" ht="48">
      <c r="A497" s="144"/>
      <c r="B497" s="79" t="s">
        <v>350</v>
      </c>
      <c r="C497" s="64" t="s">
        <v>920</v>
      </c>
      <c r="D497" s="95">
        <v>44599</v>
      </c>
    </row>
    <row r="498" spans="1:4">
      <c r="A498" s="144"/>
      <c r="B498" s="79" t="s">
        <v>350</v>
      </c>
      <c r="C498" s="64" t="s">
        <v>921</v>
      </c>
      <c r="D498" s="95">
        <v>44617</v>
      </c>
    </row>
    <row r="499" spans="1:4" ht="25.5">
      <c r="A499" s="144"/>
      <c r="B499" s="79" t="s">
        <v>318</v>
      </c>
      <c r="C499" s="64" t="s">
        <v>922</v>
      </c>
      <c r="D499" s="95">
        <v>44620</v>
      </c>
    </row>
    <row r="500" spans="1:4" ht="25.5">
      <c r="A500" s="144"/>
      <c r="B500" s="79" t="s">
        <v>318</v>
      </c>
      <c r="C500" s="64" t="s">
        <v>923</v>
      </c>
      <c r="D500" s="95">
        <v>44619</v>
      </c>
    </row>
    <row r="501" spans="1:4" ht="25.5">
      <c r="A501" s="144"/>
      <c r="B501" s="79" t="s">
        <v>909</v>
      </c>
      <c r="C501" s="64" t="s">
        <v>924</v>
      </c>
      <c r="D501" s="95">
        <v>44621</v>
      </c>
    </row>
    <row r="502" spans="1:4" ht="24">
      <c r="A502" s="144"/>
      <c r="B502" s="79" t="s">
        <v>321</v>
      </c>
      <c r="C502" s="64" t="s">
        <v>925</v>
      </c>
      <c r="D502" s="95">
        <v>44635</v>
      </c>
    </row>
    <row r="503" spans="1:4" ht="36">
      <c r="A503" s="144"/>
      <c r="B503" s="79" t="s">
        <v>288</v>
      </c>
      <c r="C503" s="64" t="s">
        <v>926</v>
      </c>
      <c r="D503" s="95">
        <v>44651</v>
      </c>
    </row>
    <row r="504" spans="1:4">
      <c r="A504" s="144"/>
      <c r="B504" s="79" t="s">
        <v>321</v>
      </c>
      <c r="C504" s="64" t="s">
        <v>927</v>
      </c>
      <c r="D504" s="95">
        <v>44658</v>
      </c>
    </row>
    <row r="505" spans="1:4" ht="25.5">
      <c r="A505" s="144"/>
      <c r="B505" s="79" t="s">
        <v>288</v>
      </c>
      <c r="C505" s="64" t="s">
        <v>928</v>
      </c>
      <c r="D505" s="95">
        <v>44658</v>
      </c>
    </row>
    <row r="506" spans="1:4" ht="48">
      <c r="A506" s="144"/>
      <c r="B506" s="151" t="s">
        <v>288</v>
      </c>
      <c r="C506" s="64" t="s">
        <v>929</v>
      </c>
      <c r="D506" s="95">
        <v>44661</v>
      </c>
    </row>
    <row r="507" spans="1:4" ht="24">
      <c r="A507" s="144"/>
      <c r="B507" s="151" t="s">
        <v>321</v>
      </c>
      <c r="C507" s="64" t="s">
        <v>930</v>
      </c>
      <c r="D507" s="95">
        <v>44662</v>
      </c>
    </row>
    <row r="508" spans="1:4" ht="25.5">
      <c r="A508" s="144"/>
      <c r="B508" s="151" t="s">
        <v>288</v>
      </c>
      <c r="C508" s="64" t="s">
        <v>931</v>
      </c>
      <c r="D508" s="95">
        <v>44662</v>
      </c>
    </row>
    <row r="509" spans="1:4">
      <c r="A509" s="144"/>
      <c r="B509" s="151" t="s">
        <v>321</v>
      </c>
      <c r="C509" s="64" t="s">
        <v>932</v>
      </c>
      <c r="D509" s="95">
        <v>44663</v>
      </c>
    </row>
    <row r="510" spans="1:4" ht="25.5">
      <c r="A510" s="144"/>
      <c r="B510" s="151" t="s">
        <v>288</v>
      </c>
      <c r="C510" s="64" t="s">
        <v>933</v>
      </c>
      <c r="D510" s="95">
        <v>44669</v>
      </c>
    </row>
    <row r="511" spans="1:4" ht="25.5">
      <c r="A511" s="144"/>
      <c r="B511" s="151" t="s">
        <v>934</v>
      </c>
      <c r="C511" s="64" t="s">
        <v>935</v>
      </c>
      <c r="D511" s="95">
        <v>44670</v>
      </c>
    </row>
    <row r="512" spans="1:4" ht="36">
      <c r="A512" s="144"/>
      <c r="B512" s="151" t="s">
        <v>288</v>
      </c>
      <c r="C512" s="64" t="s">
        <v>936</v>
      </c>
      <c r="D512" s="95">
        <v>44669</v>
      </c>
    </row>
    <row r="513" spans="1:4" ht="24">
      <c r="A513" s="144"/>
      <c r="B513" s="151" t="s">
        <v>321</v>
      </c>
      <c r="C513" s="64" t="s">
        <v>937</v>
      </c>
      <c r="D513" s="95">
        <v>44673</v>
      </c>
    </row>
    <row r="514" spans="1:4" ht="25.5">
      <c r="A514" s="144"/>
      <c r="B514" s="79" t="s">
        <v>909</v>
      </c>
      <c r="C514" s="64" t="s">
        <v>938</v>
      </c>
      <c r="D514" s="95">
        <v>44678</v>
      </c>
    </row>
    <row r="515" spans="1:4" ht="25.5">
      <c r="A515" s="144"/>
      <c r="B515" s="151" t="s">
        <v>288</v>
      </c>
      <c r="C515" s="64" t="s">
        <v>939</v>
      </c>
      <c r="D515" s="95">
        <v>44679</v>
      </c>
    </row>
    <row r="516" spans="1:4" ht="25.5">
      <c r="A516" s="144"/>
      <c r="B516" s="151" t="s">
        <v>934</v>
      </c>
      <c r="C516" s="64" t="s">
        <v>940</v>
      </c>
      <c r="D516" s="95">
        <v>44680</v>
      </c>
    </row>
    <row r="517" spans="1:4">
      <c r="A517" s="144"/>
      <c r="B517" s="151" t="s">
        <v>321</v>
      </c>
      <c r="C517" s="64" t="s">
        <v>941</v>
      </c>
      <c r="D517" s="95">
        <v>44680</v>
      </c>
    </row>
    <row r="518" spans="1:4" ht="25.5">
      <c r="A518" s="144"/>
      <c r="B518" s="151" t="s">
        <v>934</v>
      </c>
      <c r="C518" s="64" t="s">
        <v>942</v>
      </c>
      <c r="D518" s="95">
        <v>44683</v>
      </c>
    </row>
    <row r="519" spans="1:4" ht="48">
      <c r="A519" s="144"/>
      <c r="B519" s="151" t="s">
        <v>288</v>
      </c>
      <c r="C519" s="64" t="s">
        <v>943</v>
      </c>
      <c r="D519" s="95">
        <v>44685</v>
      </c>
    </row>
    <row r="520" spans="1:4" ht="25.5">
      <c r="A520" s="144"/>
      <c r="B520" s="151" t="s">
        <v>288</v>
      </c>
      <c r="C520" s="64" t="s">
        <v>944</v>
      </c>
      <c r="D520" s="95">
        <v>44684</v>
      </c>
    </row>
    <row r="521" spans="1:4" ht="24">
      <c r="A521" s="144"/>
      <c r="B521" s="151" t="s">
        <v>321</v>
      </c>
      <c r="C521" s="64" t="s">
        <v>945</v>
      </c>
      <c r="D521" s="95">
        <v>44686</v>
      </c>
    </row>
    <row r="522" spans="1:4" ht="25.5">
      <c r="A522" s="144"/>
      <c r="B522" s="151" t="s">
        <v>288</v>
      </c>
      <c r="C522" s="64" t="s">
        <v>946</v>
      </c>
      <c r="D522" s="95">
        <v>44686</v>
      </c>
    </row>
    <row r="523" spans="1:4" ht="25.5">
      <c r="A523" s="144"/>
      <c r="B523" s="79" t="s">
        <v>909</v>
      </c>
      <c r="C523" s="64" t="s">
        <v>947</v>
      </c>
      <c r="D523" s="95">
        <v>44687</v>
      </c>
    </row>
    <row r="524" spans="1:4" ht="24">
      <c r="A524" s="144"/>
      <c r="B524" s="79" t="s">
        <v>771</v>
      </c>
      <c r="C524" s="64" t="s">
        <v>948</v>
      </c>
      <c r="D524" s="95">
        <v>44687</v>
      </c>
    </row>
    <row r="525" spans="1:4" ht="25.5">
      <c r="A525" s="144"/>
      <c r="B525" s="151" t="s">
        <v>288</v>
      </c>
      <c r="C525" s="64" t="s">
        <v>949</v>
      </c>
      <c r="D525" s="95">
        <v>44690</v>
      </c>
    </row>
    <row r="526" spans="1:4" ht="25.5">
      <c r="A526" s="144"/>
      <c r="B526" s="79" t="s">
        <v>909</v>
      </c>
      <c r="C526" s="64" t="s">
        <v>950</v>
      </c>
      <c r="D526" s="95">
        <v>44691</v>
      </c>
    </row>
    <row r="527" spans="1:4" ht="25.5">
      <c r="A527" s="144"/>
      <c r="B527" s="79" t="s">
        <v>909</v>
      </c>
      <c r="C527" s="64" t="s">
        <v>951</v>
      </c>
      <c r="D527" s="95">
        <v>44691</v>
      </c>
    </row>
    <row r="528" spans="1:4" ht="24">
      <c r="A528" s="144"/>
      <c r="B528" s="151" t="s">
        <v>321</v>
      </c>
      <c r="C528" s="64" t="s">
        <v>952</v>
      </c>
      <c r="D528" s="95">
        <v>44691</v>
      </c>
    </row>
    <row r="529" spans="1:4" ht="48">
      <c r="A529" s="144"/>
      <c r="B529" s="151" t="s">
        <v>321</v>
      </c>
      <c r="C529" s="64" t="s">
        <v>953</v>
      </c>
      <c r="D529" s="95">
        <v>44693</v>
      </c>
    </row>
    <row r="530" spans="1:4" ht="25.5">
      <c r="A530" s="144"/>
      <c r="B530" s="151" t="s">
        <v>934</v>
      </c>
      <c r="C530" s="64" t="s">
        <v>954</v>
      </c>
      <c r="D530" s="95">
        <v>44696</v>
      </c>
    </row>
    <row r="531" spans="1:4" ht="24">
      <c r="A531" s="144"/>
      <c r="B531" s="151" t="s">
        <v>321</v>
      </c>
      <c r="C531" s="64" t="s">
        <v>955</v>
      </c>
      <c r="D531" s="95">
        <v>44697</v>
      </c>
    </row>
    <row r="532" spans="1:4" ht="25.5">
      <c r="A532" s="144"/>
      <c r="B532" s="151" t="s">
        <v>934</v>
      </c>
      <c r="C532" s="64" t="s">
        <v>956</v>
      </c>
      <c r="D532" s="95">
        <v>44697</v>
      </c>
    </row>
    <row r="533" spans="1:4" ht="25.5">
      <c r="A533" s="144"/>
      <c r="B533" s="151" t="s">
        <v>288</v>
      </c>
      <c r="C533" s="64" t="s">
        <v>957</v>
      </c>
      <c r="D533" s="95">
        <v>44698</v>
      </c>
    </row>
    <row r="534" spans="1:4" ht="48">
      <c r="A534" s="144"/>
      <c r="B534" s="79" t="s">
        <v>872</v>
      </c>
      <c r="C534" s="64" t="s">
        <v>958</v>
      </c>
      <c r="D534" s="95">
        <v>44698</v>
      </c>
    </row>
    <row r="535" spans="1:4" ht="24">
      <c r="A535" s="144"/>
      <c r="B535" s="151" t="s">
        <v>321</v>
      </c>
      <c r="C535" s="64" t="s">
        <v>959</v>
      </c>
      <c r="D535" s="95">
        <v>44698</v>
      </c>
    </row>
    <row r="536" spans="1:4" ht="24">
      <c r="A536" s="144"/>
      <c r="B536" s="151" t="s">
        <v>321</v>
      </c>
      <c r="C536" s="64" t="s">
        <v>960</v>
      </c>
      <c r="D536" s="95">
        <v>44698</v>
      </c>
    </row>
    <row r="537" spans="1:4" ht="25.5">
      <c r="A537" s="144"/>
      <c r="B537" s="151" t="s">
        <v>934</v>
      </c>
      <c r="C537" s="64" t="s">
        <v>961</v>
      </c>
      <c r="D537" s="95">
        <v>44700</v>
      </c>
    </row>
    <row r="538" spans="1:4" ht="25.5">
      <c r="A538" s="144"/>
      <c r="B538" s="151" t="s">
        <v>288</v>
      </c>
      <c r="C538" s="64" t="s">
        <v>962</v>
      </c>
      <c r="D538" s="95">
        <v>44699</v>
      </c>
    </row>
    <row r="539" spans="1:4" ht="25.5">
      <c r="A539" s="144"/>
      <c r="B539" s="151" t="s">
        <v>934</v>
      </c>
      <c r="C539" s="64" t="s">
        <v>963</v>
      </c>
      <c r="D539" s="95">
        <v>44701</v>
      </c>
    </row>
    <row r="540" spans="1:4" ht="25.5">
      <c r="A540" s="144"/>
      <c r="B540" s="151" t="s">
        <v>934</v>
      </c>
      <c r="C540" s="64" t="s">
        <v>964</v>
      </c>
      <c r="D540" s="95">
        <v>44701</v>
      </c>
    </row>
    <row r="541" spans="1:4" ht="25.5">
      <c r="A541" s="144"/>
      <c r="B541" s="151" t="s">
        <v>288</v>
      </c>
      <c r="C541" s="64" t="s">
        <v>965</v>
      </c>
      <c r="D541" s="95">
        <v>44704</v>
      </c>
    </row>
    <row r="542" spans="1:4" ht="25.5">
      <c r="A542" s="144"/>
      <c r="B542" s="151" t="s">
        <v>288</v>
      </c>
      <c r="C542" s="64" t="s">
        <v>966</v>
      </c>
      <c r="D542" s="95">
        <v>44706</v>
      </c>
    </row>
    <row r="543" spans="1:4" ht="24">
      <c r="A543" s="144"/>
      <c r="B543" s="151" t="s">
        <v>321</v>
      </c>
      <c r="C543" s="64" t="s">
        <v>967</v>
      </c>
      <c r="D543" s="95">
        <v>44705</v>
      </c>
    </row>
    <row r="544" spans="1:4" ht="36">
      <c r="A544" s="144"/>
      <c r="B544" s="151" t="s">
        <v>288</v>
      </c>
      <c r="C544" s="64" t="s">
        <v>968</v>
      </c>
      <c r="D544" s="95">
        <v>44705</v>
      </c>
    </row>
    <row r="545" spans="1:4" ht="72">
      <c r="A545" s="144"/>
      <c r="B545" s="79" t="s">
        <v>909</v>
      </c>
      <c r="C545" s="64" t="s">
        <v>969</v>
      </c>
      <c r="D545" s="95">
        <v>44705</v>
      </c>
    </row>
    <row r="546" spans="1:4" ht="25.5">
      <c r="A546" s="144"/>
      <c r="B546" s="79" t="s">
        <v>909</v>
      </c>
      <c r="C546" s="64" t="s">
        <v>970</v>
      </c>
      <c r="D546" s="95">
        <v>44708</v>
      </c>
    </row>
    <row r="547" spans="1:4" ht="25.5">
      <c r="A547" s="144"/>
      <c r="B547" s="151" t="s">
        <v>934</v>
      </c>
      <c r="C547" s="64" t="s">
        <v>971</v>
      </c>
      <c r="D547" s="95">
        <v>44710</v>
      </c>
    </row>
    <row r="548" spans="1:4" ht="45" customHeight="1">
      <c r="A548" s="144"/>
      <c r="B548" s="151" t="s">
        <v>934</v>
      </c>
      <c r="C548" s="64" t="s">
        <v>972</v>
      </c>
      <c r="D548" s="95">
        <v>44709</v>
      </c>
    </row>
    <row r="549" spans="1:4" ht="36">
      <c r="A549" s="144"/>
      <c r="B549" s="79" t="s">
        <v>318</v>
      </c>
      <c r="C549" s="64" t="s">
        <v>973</v>
      </c>
      <c r="D549" s="95">
        <v>44707</v>
      </c>
    </row>
    <row r="550" spans="1:4" ht="24">
      <c r="A550" s="144"/>
      <c r="B550" s="151" t="s">
        <v>321</v>
      </c>
      <c r="C550" s="64" t="s">
        <v>974</v>
      </c>
      <c r="D550" s="95">
        <v>44712</v>
      </c>
    </row>
    <row r="551" spans="1:4" ht="48">
      <c r="A551" s="144"/>
      <c r="B551" s="79" t="s">
        <v>343</v>
      </c>
      <c r="C551" s="64" t="s">
        <v>975</v>
      </c>
      <c r="D551" s="95">
        <v>44713</v>
      </c>
    </row>
    <row r="552" spans="1:4" ht="36">
      <c r="A552" s="144"/>
      <c r="B552" s="79" t="s">
        <v>909</v>
      </c>
      <c r="C552" s="64" t="s">
        <v>976</v>
      </c>
      <c r="D552" s="95">
        <v>44714</v>
      </c>
    </row>
    <row r="553" spans="1:4" ht="48">
      <c r="A553" s="144"/>
      <c r="B553" s="79" t="s">
        <v>343</v>
      </c>
      <c r="C553" s="64" t="s">
        <v>977</v>
      </c>
      <c r="D553" s="95">
        <v>44719</v>
      </c>
    </row>
    <row r="554" spans="1:4" ht="25.5">
      <c r="A554" s="144"/>
      <c r="B554" s="151" t="s">
        <v>288</v>
      </c>
      <c r="C554" s="64" t="s">
        <v>978</v>
      </c>
      <c r="D554" s="95">
        <v>44719</v>
      </c>
    </row>
    <row r="555" spans="1:4" ht="36">
      <c r="A555" s="144"/>
      <c r="B555" s="79" t="s">
        <v>318</v>
      </c>
      <c r="C555" s="64" t="s">
        <v>979</v>
      </c>
      <c r="D555" s="95">
        <v>44719</v>
      </c>
    </row>
    <row r="556" spans="1:4" ht="25.5">
      <c r="A556" s="144"/>
      <c r="B556" s="151" t="s">
        <v>288</v>
      </c>
      <c r="C556" s="64" t="s">
        <v>980</v>
      </c>
      <c r="D556" s="95">
        <v>44716</v>
      </c>
    </row>
    <row r="557" spans="1:4" ht="24">
      <c r="A557" s="144"/>
      <c r="B557" s="151" t="s">
        <v>321</v>
      </c>
      <c r="C557" s="64" t="s">
        <v>981</v>
      </c>
      <c r="D557" s="95">
        <v>44718</v>
      </c>
    </row>
    <row r="558" spans="1:4" ht="24">
      <c r="A558" s="144"/>
      <c r="B558" s="151" t="s">
        <v>321</v>
      </c>
      <c r="C558" s="64" t="s">
        <v>982</v>
      </c>
      <c r="D558" s="95">
        <v>44718</v>
      </c>
    </row>
    <row r="559" spans="1:4" ht="24">
      <c r="A559" s="144"/>
      <c r="B559" s="151" t="s">
        <v>321</v>
      </c>
      <c r="C559" s="64" t="s">
        <v>983</v>
      </c>
      <c r="D559" s="95">
        <v>44719</v>
      </c>
    </row>
    <row r="560" spans="1:4" ht="25.5">
      <c r="A560" s="144"/>
      <c r="B560" s="151" t="s">
        <v>288</v>
      </c>
      <c r="C560" s="64" t="s">
        <v>984</v>
      </c>
      <c r="D560" s="95">
        <v>44718</v>
      </c>
    </row>
    <row r="561" spans="1:4" ht="48">
      <c r="A561" s="144"/>
      <c r="B561" s="79" t="s">
        <v>343</v>
      </c>
      <c r="C561" s="64" t="s">
        <v>985</v>
      </c>
      <c r="D561" s="95">
        <v>44720</v>
      </c>
    </row>
    <row r="562" spans="1:4" ht="25.5">
      <c r="A562" s="144"/>
      <c r="B562" s="151" t="s">
        <v>288</v>
      </c>
      <c r="C562" s="64" t="s">
        <v>986</v>
      </c>
      <c r="D562" s="95">
        <v>44722</v>
      </c>
    </row>
    <row r="563" spans="1:4" ht="25.5">
      <c r="A563" s="144"/>
      <c r="B563" s="151" t="s">
        <v>288</v>
      </c>
      <c r="C563" s="64" t="s">
        <v>987</v>
      </c>
      <c r="D563" s="95">
        <v>44722</v>
      </c>
    </row>
    <row r="564" spans="1:4" ht="24">
      <c r="A564" s="144"/>
      <c r="B564" s="79" t="s">
        <v>343</v>
      </c>
      <c r="C564" s="64" t="s">
        <v>988</v>
      </c>
      <c r="D564" s="95">
        <v>44727</v>
      </c>
    </row>
    <row r="565" spans="1:4" ht="25.5">
      <c r="A565" s="144"/>
      <c r="B565" s="151" t="s">
        <v>934</v>
      </c>
      <c r="C565" s="64" t="s">
        <v>989</v>
      </c>
      <c r="D565" s="95">
        <v>44726</v>
      </c>
    </row>
    <row r="566" spans="1:4" ht="25.5">
      <c r="A566" s="144"/>
      <c r="B566" s="151" t="s">
        <v>934</v>
      </c>
      <c r="C566" s="64" t="s">
        <v>990</v>
      </c>
      <c r="D566" s="95">
        <v>44729</v>
      </c>
    </row>
    <row r="567" spans="1:4" ht="36">
      <c r="A567" s="144"/>
      <c r="B567" s="79" t="s">
        <v>909</v>
      </c>
      <c r="C567" s="64" t="s">
        <v>991</v>
      </c>
      <c r="D567" s="95">
        <v>44733</v>
      </c>
    </row>
    <row r="568" spans="1:4" ht="24">
      <c r="A568" s="144"/>
      <c r="B568" s="79" t="s">
        <v>771</v>
      </c>
      <c r="C568" s="64" t="s">
        <v>992</v>
      </c>
      <c r="D568" s="95">
        <v>44736</v>
      </c>
    </row>
    <row r="569" spans="1:4" ht="25.5">
      <c r="A569" s="144"/>
      <c r="B569" s="151" t="s">
        <v>934</v>
      </c>
      <c r="C569" s="64" t="s">
        <v>993</v>
      </c>
      <c r="D569" s="95">
        <v>44735</v>
      </c>
    </row>
    <row r="570" spans="1:4" ht="25.5">
      <c r="A570" s="144"/>
      <c r="B570" s="151" t="s">
        <v>288</v>
      </c>
      <c r="C570" s="64" t="s">
        <v>994</v>
      </c>
      <c r="D570" s="95">
        <v>44733</v>
      </c>
    </row>
    <row r="571" spans="1:4" ht="36">
      <c r="A571" s="144"/>
      <c r="B571" s="79" t="s">
        <v>771</v>
      </c>
      <c r="C571" s="64" t="s">
        <v>995</v>
      </c>
      <c r="D571" s="95">
        <v>44733</v>
      </c>
    </row>
    <row r="572" spans="1:4" ht="36">
      <c r="A572" s="144"/>
      <c r="B572" s="151" t="s">
        <v>934</v>
      </c>
      <c r="C572" s="64" t="s">
        <v>996</v>
      </c>
      <c r="D572" s="95">
        <v>44733</v>
      </c>
    </row>
    <row r="573" spans="1:4" ht="49.5" customHeight="1">
      <c r="A573" s="144"/>
      <c r="B573" s="79" t="s">
        <v>909</v>
      </c>
      <c r="C573" s="64" t="s">
        <v>997</v>
      </c>
      <c r="D573" s="95">
        <v>44820</v>
      </c>
    </row>
    <row r="574" spans="1:4" ht="49.5" customHeight="1">
      <c r="A574" s="144"/>
      <c r="B574" s="79" t="s">
        <v>909</v>
      </c>
      <c r="C574" s="64" t="s">
        <v>998</v>
      </c>
      <c r="D574" s="95">
        <v>44823</v>
      </c>
    </row>
    <row r="575" spans="1:4" ht="49.5" customHeight="1">
      <c r="A575" s="144"/>
      <c r="B575" s="151" t="s">
        <v>288</v>
      </c>
      <c r="C575" s="64" t="s">
        <v>999</v>
      </c>
      <c r="D575" s="95">
        <v>44823</v>
      </c>
    </row>
    <row r="576" spans="1:4" ht="49.5" customHeight="1">
      <c r="A576" s="144"/>
      <c r="B576" s="79" t="s">
        <v>321</v>
      </c>
      <c r="C576" s="64" t="s">
        <v>1000</v>
      </c>
      <c r="D576" s="95">
        <v>44838</v>
      </c>
    </row>
    <row r="577" spans="1:4" ht="49.5" customHeight="1">
      <c r="A577" s="144"/>
      <c r="B577" s="151" t="s">
        <v>288</v>
      </c>
      <c r="C577" s="64" t="s">
        <v>1001</v>
      </c>
      <c r="D577" s="95">
        <v>44848</v>
      </c>
    </row>
    <row r="578" spans="1:4" ht="51.75" customHeight="1">
      <c r="A578" s="144"/>
      <c r="B578" s="151" t="s">
        <v>349</v>
      </c>
      <c r="C578" s="64" t="s">
        <v>1002</v>
      </c>
      <c r="D578" s="95">
        <v>44854</v>
      </c>
    </row>
    <row r="579" spans="1:4" ht="49.5" customHeight="1">
      <c r="A579" s="144"/>
      <c r="B579" s="151" t="s">
        <v>1003</v>
      </c>
      <c r="C579" s="64" t="s">
        <v>1004</v>
      </c>
      <c r="D579" s="95">
        <v>44868</v>
      </c>
    </row>
    <row r="580" spans="1:4" ht="51.75" customHeight="1">
      <c r="A580" s="144"/>
      <c r="B580" s="151" t="s">
        <v>299</v>
      </c>
      <c r="C580" s="64" t="s">
        <v>1005</v>
      </c>
      <c r="D580" s="95">
        <v>44894</v>
      </c>
    </row>
    <row r="581" spans="1:4" ht="51.75" customHeight="1">
      <c r="A581" s="144"/>
      <c r="B581" s="151" t="s">
        <v>299</v>
      </c>
      <c r="C581" s="64" t="s">
        <v>1006</v>
      </c>
      <c r="D581" s="95">
        <v>44899</v>
      </c>
    </row>
    <row r="582" spans="1:4" ht="33.75" customHeight="1">
      <c r="A582" s="144"/>
      <c r="B582" s="151" t="s">
        <v>1007</v>
      </c>
      <c r="C582" s="64" t="s">
        <v>1008</v>
      </c>
      <c r="D582" s="95">
        <v>44905</v>
      </c>
    </row>
    <row r="583" spans="1:4" ht="37.5" customHeight="1">
      <c r="A583" s="144"/>
      <c r="B583" s="151" t="s">
        <v>288</v>
      </c>
      <c r="C583" s="64" t="s">
        <v>1009</v>
      </c>
      <c r="D583" s="95">
        <v>44902</v>
      </c>
    </row>
    <row r="584" spans="1:4" ht="51.75" customHeight="1">
      <c r="A584" s="144"/>
      <c r="B584" s="151" t="s">
        <v>288</v>
      </c>
      <c r="C584" s="64" t="s">
        <v>1010</v>
      </c>
      <c r="D584" s="95">
        <v>44922</v>
      </c>
    </row>
    <row r="585" spans="1:4" ht="51.75" customHeight="1">
      <c r="A585" s="144"/>
      <c r="B585" s="151" t="s">
        <v>288</v>
      </c>
      <c r="C585" s="64" t="s">
        <v>1011</v>
      </c>
      <c r="D585" s="95">
        <v>44931</v>
      </c>
    </row>
    <row r="586" spans="1:4" ht="51.75" customHeight="1">
      <c r="A586" s="144"/>
      <c r="B586" s="151" t="s">
        <v>1007</v>
      </c>
      <c r="C586" s="64" t="s">
        <v>1012</v>
      </c>
      <c r="D586" s="95">
        <v>44916</v>
      </c>
    </row>
    <row r="587" spans="1:4" ht="51.75" customHeight="1">
      <c r="A587" s="144"/>
      <c r="B587" s="151" t="s">
        <v>1007</v>
      </c>
      <c r="C587" s="64" t="s">
        <v>1013</v>
      </c>
      <c r="D587" s="95">
        <v>44930</v>
      </c>
    </row>
    <row r="588" spans="1:4" ht="51.75" customHeight="1">
      <c r="A588" s="144"/>
      <c r="B588" s="151" t="s">
        <v>1014</v>
      </c>
      <c r="C588" s="64" t="s">
        <v>1015</v>
      </c>
      <c r="D588" s="95">
        <v>44921</v>
      </c>
    </row>
    <row r="589" spans="1:4" ht="49.5" customHeight="1">
      <c r="A589" s="144"/>
      <c r="B589" s="151" t="s">
        <v>361</v>
      </c>
      <c r="C589" s="64" t="s">
        <v>1016</v>
      </c>
      <c r="D589" s="95">
        <v>44935</v>
      </c>
    </row>
    <row r="590" spans="1:4" ht="40.5" customHeight="1">
      <c r="A590" s="144"/>
      <c r="B590" s="151" t="s">
        <v>1017</v>
      </c>
      <c r="C590" s="64" t="s">
        <v>1018</v>
      </c>
      <c r="D590" s="95">
        <v>44935</v>
      </c>
    </row>
    <row r="591" spans="1:4" ht="40.5" customHeight="1">
      <c r="A591" s="144"/>
      <c r="B591" s="151" t="s">
        <v>288</v>
      </c>
      <c r="C591" s="64" t="s">
        <v>1019</v>
      </c>
      <c r="D591" s="95">
        <v>44949</v>
      </c>
    </row>
    <row r="592" spans="1:4" ht="40.5" customHeight="1">
      <c r="A592" s="144"/>
      <c r="B592" s="151" t="s">
        <v>1017</v>
      </c>
      <c r="C592" s="64" t="s">
        <v>1020</v>
      </c>
      <c r="D592" s="95">
        <v>44951</v>
      </c>
    </row>
    <row r="593" spans="1:4" ht="57" customHeight="1">
      <c r="A593" s="144"/>
      <c r="B593" s="151" t="s">
        <v>1021</v>
      </c>
      <c r="C593" s="64" t="s">
        <v>1022</v>
      </c>
      <c r="D593" s="95">
        <v>44957</v>
      </c>
    </row>
    <row r="594" spans="1:4" ht="48" customHeight="1">
      <c r="A594" s="144"/>
      <c r="B594" s="151" t="s">
        <v>1023</v>
      </c>
      <c r="C594" s="64" t="s">
        <v>1024</v>
      </c>
      <c r="D594" s="95">
        <v>44957</v>
      </c>
    </row>
    <row r="595" spans="1:4" ht="52.5" customHeight="1">
      <c r="A595" s="144"/>
      <c r="B595" s="151" t="s">
        <v>288</v>
      </c>
      <c r="C595" s="64" t="s">
        <v>1025</v>
      </c>
      <c r="D595" s="95">
        <v>44957</v>
      </c>
    </row>
    <row r="596" spans="1:4" ht="48">
      <c r="A596" s="144"/>
      <c r="B596" s="151" t="s">
        <v>288</v>
      </c>
      <c r="C596" s="64" t="s">
        <v>1026</v>
      </c>
      <c r="D596" s="95">
        <v>44959</v>
      </c>
    </row>
    <row r="597" spans="1:4" ht="39" customHeight="1">
      <c r="A597" s="144"/>
      <c r="B597" s="151" t="s">
        <v>288</v>
      </c>
      <c r="C597" s="64" t="s">
        <v>1027</v>
      </c>
      <c r="D597" s="95">
        <v>44967</v>
      </c>
    </row>
    <row r="598" spans="1:4" ht="51">
      <c r="A598" s="144"/>
      <c r="B598" s="151" t="s">
        <v>299</v>
      </c>
      <c r="C598" s="64" t="s">
        <v>1028</v>
      </c>
      <c r="D598" s="95">
        <v>44964</v>
      </c>
    </row>
    <row r="599" spans="1:4" ht="48">
      <c r="A599" s="144"/>
      <c r="B599" s="151" t="s">
        <v>290</v>
      </c>
      <c r="C599" s="64" t="s">
        <v>1029</v>
      </c>
      <c r="D599" s="95">
        <v>44967</v>
      </c>
    </row>
    <row r="600" spans="1:4" ht="39" customHeight="1">
      <c r="A600" s="144"/>
      <c r="B600" s="151" t="s">
        <v>288</v>
      </c>
      <c r="C600" s="64" t="s">
        <v>1030</v>
      </c>
      <c r="D600" s="95">
        <v>44970</v>
      </c>
    </row>
    <row r="601" spans="1:4" ht="38.25" customHeight="1">
      <c r="A601" s="144"/>
      <c r="B601" s="151" t="s">
        <v>288</v>
      </c>
      <c r="C601" s="64" t="s">
        <v>1031</v>
      </c>
      <c r="D601" s="95">
        <v>44972</v>
      </c>
    </row>
    <row r="602" spans="1:4" ht="42" customHeight="1">
      <c r="A602" s="144"/>
      <c r="B602" s="151" t="s">
        <v>288</v>
      </c>
      <c r="C602" s="64" t="s">
        <v>1032</v>
      </c>
      <c r="D602" s="95">
        <v>44972</v>
      </c>
    </row>
    <row r="603" spans="1:4" ht="39.75" customHeight="1">
      <c r="A603" s="144"/>
      <c r="B603" s="151" t="s">
        <v>1033</v>
      </c>
      <c r="C603" s="64" t="s">
        <v>1034</v>
      </c>
      <c r="D603" s="95">
        <v>44972</v>
      </c>
    </row>
    <row r="604" spans="1:4" ht="40.5" customHeight="1">
      <c r="A604" s="144"/>
      <c r="B604" s="151" t="s">
        <v>288</v>
      </c>
      <c r="C604" s="64" t="s">
        <v>1035</v>
      </c>
      <c r="D604" s="95">
        <v>44972</v>
      </c>
    </row>
    <row r="605" spans="1:4" ht="59.25" customHeight="1">
      <c r="A605" s="144"/>
      <c r="B605" s="151" t="s">
        <v>1017</v>
      </c>
      <c r="C605" s="64" t="s">
        <v>1036</v>
      </c>
      <c r="D605" s="95">
        <v>44974</v>
      </c>
    </row>
    <row r="606" spans="1:4" ht="45.75" customHeight="1">
      <c r="A606" s="144"/>
      <c r="B606" s="151" t="s">
        <v>297</v>
      </c>
      <c r="C606" s="64" t="s">
        <v>1037</v>
      </c>
      <c r="D606" s="95">
        <v>44979</v>
      </c>
    </row>
    <row r="607" spans="1:4" ht="45.6" customHeight="1">
      <c r="A607" s="144"/>
      <c r="B607" s="151" t="s">
        <v>292</v>
      </c>
      <c r="C607" s="64" t="s">
        <v>293</v>
      </c>
      <c r="D607" s="95">
        <v>44985</v>
      </c>
    </row>
    <row r="608" spans="1:4" ht="42" customHeight="1">
      <c r="A608" s="144"/>
      <c r="B608" s="151" t="s">
        <v>297</v>
      </c>
      <c r="C608" s="64" t="s">
        <v>298</v>
      </c>
      <c r="D608" s="95">
        <v>44988</v>
      </c>
    </row>
    <row r="609" spans="1:4" ht="60" customHeight="1">
      <c r="A609" s="144"/>
      <c r="B609" s="151" t="s">
        <v>318</v>
      </c>
      <c r="C609" s="64" t="s">
        <v>319</v>
      </c>
      <c r="D609" s="95">
        <v>44995</v>
      </c>
    </row>
    <row r="610" spans="1:4" ht="58.9" customHeight="1">
      <c r="A610" s="144"/>
      <c r="B610" s="151" t="s">
        <v>288</v>
      </c>
      <c r="C610" s="64" t="s">
        <v>294</v>
      </c>
      <c r="D610" s="95">
        <v>44998</v>
      </c>
    </row>
    <row r="611" spans="1:4" ht="42" customHeight="1">
      <c r="A611" s="144"/>
      <c r="B611" s="151" t="s">
        <v>301</v>
      </c>
      <c r="C611" s="64" t="s">
        <v>302</v>
      </c>
      <c r="D611" s="95">
        <v>44998</v>
      </c>
    </row>
    <row r="612" spans="1:4" ht="48" customHeight="1">
      <c r="A612" s="144"/>
      <c r="B612" s="151" t="s">
        <v>288</v>
      </c>
      <c r="C612" s="64" t="s">
        <v>289</v>
      </c>
      <c r="D612" s="95">
        <v>45000</v>
      </c>
    </row>
    <row r="613" spans="1:4" ht="45" customHeight="1">
      <c r="A613" s="144"/>
      <c r="B613" s="151" t="s">
        <v>311</v>
      </c>
      <c r="C613" s="64" t="s">
        <v>312</v>
      </c>
      <c r="D613" s="95">
        <v>45005</v>
      </c>
    </row>
    <row r="614" spans="1:4" ht="51">
      <c r="A614" s="144"/>
      <c r="B614" s="151" t="s">
        <v>309</v>
      </c>
      <c r="C614" s="64" t="s">
        <v>313</v>
      </c>
      <c r="D614" s="95">
        <v>45005</v>
      </c>
    </row>
    <row r="615" spans="1:4" ht="41.45" customHeight="1">
      <c r="A615" s="144"/>
      <c r="B615" s="151" t="s">
        <v>309</v>
      </c>
      <c r="C615" s="64" t="s">
        <v>310</v>
      </c>
      <c r="D615" s="95">
        <v>45006</v>
      </c>
    </row>
    <row r="616" spans="1:4" ht="60" customHeight="1">
      <c r="A616" s="144"/>
      <c r="B616" s="151" t="s">
        <v>314</v>
      </c>
      <c r="C616" s="64" t="s">
        <v>315</v>
      </c>
      <c r="D616" s="95">
        <v>45012</v>
      </c>
    </row>
    <row r="617" spans="1:4" ht="37.9" customHeight="1">
      <c r="A617" s="144"/>
      <c r="B617" s="151" t="s">
        <v>303</v>
      </c>
      <c r="C617" s="64" t="s">
        <v>304</v>
      </c>
      <c r="D617" s="95">
        <v>45009</v>
      </c>
    </row>
    <row r="618" spans="1:4" ht="51.6" customHeight="1">
      <c r="A618" s="144"/>
      <c r="B618" s="151" t="s">
        <v>290</v>
      </c>
      <c r="C618" s="64" t="s">
        <v>291</v>
      </c>
      <c r="D618" s="95">
        <v>45012</v>
      </c>
    </row>
    <row r="619" spans="1:4" ht="49.9" customHeight="1">
      <c r="A619" s="144"/>
      <c r="B619" s="151" t="s">
        <v>288</v>
      </c>
      <c r="C619" s="64" t="s">
        <v>2634</v>
      </c>
      <c r="D619" s="95">
        <v>45009</v>
      </c>
    </row>
    <row r="620" spans="1:4" ht="31.9" customHeight="1">
      <c r="A620" s="144"/>
      <c r="B620" s="151" t="s">
        <v>307</v>
      </c>
      <c r="C620" s="64" t="s">
        <v>308</v>
      </c>
      <c r="D620" s="95">
        <v>45014</v>
      </c>
    </row>
    <row r="621" spans="1:4" ht="44.45" customHeight="1">
      <c r="A621" s="144"/>
      <c r="B621" s="151" t="s">
        <v>316</v>
      </c>
      <c r="C621" s="64" t="s">
        <v>317</v>
      </c>
      <c r="D621" s="95">
        <v>45015</v>
      </c>
    </row>
    <row r="622" spans="1:4" ht="39.6" customHeight="1">
      <c r="A622" s="144"/>
      <c r="B622" s="151" t="s">
        <v>316</v>
      </c>
      <c r="C622" s="64" t="s">
        <v>320</v>
      </c>
      <c r="D622" s="95">
        <v>45013</v>
      </c>
    </row>
    <row r="623" spans="1:4" ht="38.450000000000003" customHeight="1">
      <c r="A623" s="144"/>
      <c r="B623" s="151" t="s">
        <v>321</v>
      </c>
      <c r="C623" s="64" t="s">
        <v>322</v>
      </c>
      <c r="D623" s="95">
        <v>45013</v>
      </c>
    </row>
    <row r="624" spans="1:4" ht="60.6" customHeight="1">
      <c r="A624" s="144"/>
      <c r="B624" s="151" t="s">
        <v>299</v>
      </c>
      <c r="C624" s="64" t="s">
        <v>300</v>
      </c>
      <c r="D624" s="95">
        <v>45016</v>
      </c>
    </row>
    <row r="625" spans="1:4" ht="45" customHeight="1">
      <c r="A625" s="144"/>
      <c r="B625" s="151" t="s">
        <v>290</v>
      </c>
      <c r="C625" s="64" t="s">
        <v>296</v>
      </c>
      <c r="D625" s="95">
        <v>45027</v>
      </c>
    </row>
    <row r="626" spans="1:4" ht="44.45" customHeight="1">
      <c r="A626" s="144"/>
      <c r="B626" s="151" t="s">
        <v>305</v>
      </c>
      <c r="C626" s="64" t="s">
        <v>306</v>
      </c>
      <c r="D626" s="95">
        <v>45020</v>
      </c>
    </row>
    <row r="627" spans="1:4" ht="40.9" customHeight="1">
      <c r="A627" s="144"/>
      <c r="B627" s="151" t="s">
        <v>290</v>
      </c>
      <c r="C627" s="64" t="s">
        <v>327</v>
      </c>
      <c r="D627" s="95">
        <v>45033</v>
      </c>
    </row>
    <row r="628" spans="1:4" ht="39.6" customHeight="1">
      <c r="A628" s="144"/>
      <c r="B628" s="151" t="s">
        <v>328</v>
      </c>
      <c r="C628" s="64" t="s">
        <v>329</v>
      </c>
      <c r="D628" s="95">
        <v>45026</v>
      </c>
    </row>
    <row r="629" spans="1:4" ht="43.9" customHeight="1">
      <c r="A629" s="144"/>
      <c r="B629" s="151" t="s">
        <v>321</v>
      </c>
      <c r="C629" s="64" t="s">
        <v>2624</v>
      </c>
      <c r="D629" s="95">
        <v>45033</v>
      </c>
    </row>
    <row r="630" spans="1:4" ht="46.15" customHeight="1">
      <c r="A630" s="144"/>
      <c r="B630" s="151" t="s">
        <v>321</v>
      </c>
      <c r="C630" s="64" t="s">
        <v>2625</v>
      </c>
      <c r="D630" s="95">
        <v>45033</v>
      </c>
    </row>
    <row r="631" spans="1:4" ht="45.6" customHeight="1">
      <c r="A631" s="144"/>
      <c r="B631" s="151" t="s">
        <v>303</v>
      </c>
      <c r="C631" s="64" t="s">
        <v>2632</v>
      </c>
      <c r="D631" s="95">
        <v>45040</v>
      </c>
    </row>
    <row r="632" spans="1:4" ht="54" customHeight="1">
      <c r="A632" s="144"/>
      <c r="B632" s="151" t="s">
        <v>290</v>
      </c>
      <c r="C632" s="64" t="s">
        <v>2633</v>
      </c>
      <c r="D632" s="95">
        <v>45034</v>
      </c>
    </row>
    <row r="633" spans="1:4" ht="27.6" customHeight="1">
      <c r="A633" s="144"/>
      <c r="B633" s="151" t="s">
        <v>303</v>
      </c>
      <c r="C633" s="64" t="s">
        <v>2626</v>
      </c>
      <c r="D633" s="95">
        <v>45034</v>
      </c>
    </row>
    <row r="634" spans="1:4" ht="36.6" customHeight="1">
      <c r="A634" s="144"/>
      <c r="B634" s="151" t="s">
        <v>321</v>
      </c>
      <c r="C634" s="64" t="s">
        <v>2658</v>
      </c>
      <c r="D634" s="95">
        <v>45034</v>
      </c>
    </row>
    <row r="635" spans="1:4" ht="31.9" customHeight="1">
      <c r="A635" s="144"/>
      <c r="B635" s="151" t="s">
        <v>290</v>
      </c>
      <c r="C635" s="64" t="s">
        <v>2636</v>
      </c>
      <c r="D635" s="95">
        <v>45044</v>
      </c>
    </row>
    <row r="636" spans="1:4" ht="35.450000000000003" customHeight="1">
      <c r="A636" s="144"/>
      <c r="B636" s="151" t="s">
        <v>2637</v>
      </c>
      <c r="C636" s="64" t="s">
        <v>2638</v>
      </c>
      <c r="D636" s="95">
        <v>45042</v>
      </c>
    </row>
    <row r="637" spans="1:4" ht="47.45" customHeight="1">
      <c r="A637" s="144"/>
      <c r="B637" s="151" t="s">
        <v>307</v>
      </c>
      <c r="C637" s="64" t="s">
        <v>2644</v>
      </c>
      <c r="D637" s="95">
        <v>45048</v>
      </c>
    </row>
    <row r="638" spans="1:4" ht="46.9" customHeight="1">
      <c r="A638" s="144"/>
      <c r="B638" s="151" t="s">
        <v>307</v>
      </c>
      <c r="C638" s="64" t="s">
        <v>2645</v>
      </c>
      <c r="D638" s="95">
        <v>45048</v>
      </c>
    </row>
    <row r="639" spans="1:4" ht="62.45" customHeight="1">
      <c r="A639" s="144"/>
      <c r="B639" s="151" t="s">
        <v>307</v>
      </c>
      <c r="C639" s="64" t="s">
        <v>2649</v>
      </c>
      <c r="D639" s="95">
        <v>45048</v>
      </c>
    </row>
    <row r="640" spans="1:4" ht="47.45" customHeight="1">
      <c r="A640" s="144"/>
      <c r="B640" s="151" t="s">
        <v>316</v>
      </c>
      <c r="C640" s="64" t="s">
        <v>2651</v>
      </c>
      <c r="D640" s="95">
        <v>45048</v>
      </c>
    </row>
    <row r="641" spans="1:4" ht="24">
      <c r="A641" s="144"/>
      <c r="B641" s="151" t="s">
        <v>2652</v>
      </c>
      <c r="C641" s="64" t="s">
        <v>2653</v>
      </c>
      <c r="D641" s="95">
        <v>45051</v>
      </c>
    </row>
    <row r="642" spans="1:4">
      <c r="A642" s="144"/>
      <c r="B642" s="151" t="s">
        <v>321</v>
      </c>
      <c r="C642" s="64" t="s">
        <v>2659</v>
      </c>
      <c r="D642" s="95">
        <v>45051</v>
      </c>
    </row>
    <row r="643" spans="1:4" ht="48">
      <c r="A643" s="144"/>
      <c r="B643" s="151" t="s">
        <v>290</v>
      </c>
      <c r="C643" s="64" t="s">
        <v>2660</v>
      </c>
      <c r="D643" s="95">
        <v>45050</v>
      </c>
    </row>
    <row r="644" spans="1:4" ht="37.9" customHeight="1">
      <c r="A644" s="144"/>
      <c r="B644" s="151" t="s">
        <v>325</v>
      </c>
      <c r="C644" s="64" t="s">
        <v>326</v>
      </c>
      <c r="D644" s="95">
        <v>45049</v>
      </c>
    </row>
    <row r="645" spans="1:4">
      <c r="A645" s="144"/>
      <c r="B645" s="151" t="s">
        <v>316</v>
      </c>
      <c r="C645" s="64" t="s">
        <v>2635</v>
      </c>
      <c r="D645" s="95">
        <v>45049</v>
      </c>
    </row>
    <row r="646" spans="1:4" ht="32.450000000000003" customHeight="1">
      <c r="A646" s="144"/>
      <c r="B646" s="151" t="s">
        <v>2652</v>
      </c>
      <c r="C646" s="64" t="s">
        <v>2666</v>
      </c>
      <c r="D646" s="95">
        <v>45051</v>
      </c>
    </row>
    <row r="647" spans="1:4" ht="25.5">
      <c r="A647" s="144"/>
      <c r="B647" s="151" t="s">
        <v>290</v>
      </c>
      <c r="C647" s="64" t="s">
        <v>2681</v>
      </c>
      <c r="D647" s="95">
        <v>45061</v>
      </c>
    </row>
    <row r="648" spans="1:4" ht="24">
      <c r="A648" s="144"/>
      <c r="B648" s="151" t="s">
        <v>316</v>
      </c>
      <c r="C648" s="64" t="s">
        <v>2682</v>
      </c>
      <c r="D648" s="95">
        <v>45058</v>
      </c>
    </row>
    <row r="649" spans="1:4" ht="36">
      <c r="A649" s="144"/>
      <c r="B649" s="151" t="s">
        <v>321</v>
      </c>
      <c r="C649" s="64" t="s">
        <v>2670</v>
      </c>
      <c r="D649" s="95">
        <v>45057</v>
      </c>
    </row>
    <row r="650" spans="1:4" ht="25.5">
      <c r="A650" s="144"/>
      <c r="B650" s="151" t="s">
        <v>307</v>
      </c>
      <c r="C650" s="64" t="s">
        <v>2648</v>
      </c>
      <c r="D650" s="95">
        <v>45058</v>
      </c>
    </row>
    <row r="651" spans="1:4" ht="31.9" customHeight="1">
      <c r="A651" s="144"/>
      <c r="B651" s="151" t="s">
        <v>325</v>
      </c>
      <c r="C651" s="64" t="s">
        <v>2640</v>
      </c>
      <c r="D651" s="95">
        <v>45057</v>
      </c>
    </row>
    <row r="652" spans="1:4" ht="36.6" customHeight="1">
      <c r="A652" s="144"/>
      <c r="B652" s="151" t="s">
        <v>321</v>
      </c>
      <c r="C652" s="64" t="s">
        <v>2641</v>
      </c>
      <c r="D652" s="95">
        <v>45055</v>
      </c>
    </row>
    <row r="653" spans="1:4" ht="25.5">
      <c r="A653" s="144"/>
      <c r="B653" s="151" t="s">
        <v>323</v>
      </c>
      <c r="C653" s="64" t="s">
        <v>324</v>
      </c>
      <c r="D653" s="95">
        <v>45061</v>
      </c>
    </row>
    <row r="654" spans="1:4" ht="36">
      <c r="A654" s="144"/>
      <c r="B654" s="151" t="s">
        <v>290</v>
      </c>
      <c r="C654" s="64" t="s">
        <v>2721</v>
      </c>
      <c r="D654" s="95">
        <v>45068</v>
      </c>
    </row>
    <row r="655" spans="1:4" ht="25.5">
      <c r="A655" s="144"/>
      <c r="B655" s="151" t="s">
        <v>290</v>
      </c>
      <c r="C655" s="64" t="s">
        <v>2714</v>
      </c>
      <c r="D655" s="95">
        <v>45064</v>
      </c>
    </row>
    <row r="656" spans="1:4" ht="29.45" customHeight="1">
      <c r="A656" s="144"/>
      <c r="B656" s="151" t="s">
        <v>2652</v>
      </c>
      <c r="C656" s="64" t="s">
        <v>2685</v>
      </c>
      <c r="D656" s="95">
        <v>45062</v>
      </c>
    </row>
    <row r="657" spans="1:4" ht="25.5">
      <c r="A657" s="144"/>
      <c r="B657" s="151" t="s">
        <v>2699</v>
      </c>
      <c r="C657" s="64" t="s">
        <v>2700</v>
      </c>
      <c r="D657" s="95">
        <v>45065</v>
      </c>
    </row>
    <row r="658" spans="1:4" ht="25.5">
      <c r="A658" s="144"/>
      <c r="B658" s="151" t="s">
        <v>290</v>
      </c>
      <c r="C658" s="64" t="s">
        <v>2701</v>
      </c>
      <c r="D658" s="95">
        <v>45065</v>
      </c>
    </row>
    <row r="659" spans="1:4" ht="24">
      <c r="A659" s="144"/>
      <c r="B659" s="151" t="s">
        <v>316</v>
      </c>
      <c r="C659" s="64" t="s">
        <v>2702</v>
      </c>
      <c r="D659" s="95">
        <v>45067</v>
      </c>
    </row>
    <row r="660" spans="1:4" ht="25.5">
      <c r="A660" s="144"/>
      <c r="B660" s="151" t="s">
        <v>323</v>
      </c>
      <c r="C660" s="64" t="s">
        <v>2671</v>
      </c>
      <c r="D660" s="95">
        <v>45063</v>
      </c>
    </row>
    <row r="661" spans="1:4" ht="24">
      <c r="A661" s="144"/>
      <c r="B661" s="151" t="s">
        <v>316</v>
      </c>
      <c r="C661" s="64" t="s">
        <v>2623</v>
      </c>
      <c r="D661" s="95">
        <v>45076</v>
      </c>
    </row>
    <row r="662" spans="1:4" ht="36">
      <c r="A662" s="144"/>
      <c r="B662" s="151" t="s">
        <v>2652</v>
      </c>
      <c r="C662" s="64" t="s">
        <v>2722</v>
      </c>
      <c r="D662" s="95">
        <v>45069</v>
      </c>
    </row>
    <row r="663" spans="1:4" ht="36">
      <c r="A663" s="144"/>
      <c r="B663" s="151" t="s">
        <v>2652</v>
      </c>
      <c r="C663" s="64" t="s">
        <v>2725</v>
      </c>
      <c r="D663" s="95">
        <v>45075</v>
      </c>
    </row>
    <row r="664" spans="1:4" ht="36">
      <c r="A664" s="144"/>
      <c r="B664" s="151" t="s">
        <v>2652</v>
      </c>
      <c r="C664" s="64" t="s">
        <v>2727</v>
      </c>
      <c r="D664" s="95">
        <v>45076</v>
      </c>
    </row>
    <row r="665" spans="1:4" ht="36">
      <c r="A665" s="144"/>
      <c r="B665" s="151" t="s">
        <v>290</v>
      </c>
      <c r="C665" s="64" t="s">
        <v>295</v>
      </c>
      <c r="D665" s="95">
        <v>45077</v>
      </c>
    </row>
    <row r="666" spans="1:4" ht="36">
      <c r="A666" s="144"/>
      <c r="B666" s="151" t="s">
        <v>321</v>
      </c>
      <c r="C666" s="64" t="s">
        <v>2672</v>
      </c>
      <c r="D666" s="95">
        <v>45079</v>
      </c>
    </row>
    <row r="667" spans="1:4" ht="24">
      <c r="A667" s="144"/>
      <c r="B667" s="151" t="s">
        <v>321</v>
      </c>
      <c r="C667" s="64" t="s">
        <v>2703</v>
      </c>
      <c r="D667" s="95">
        <v>45077</v>
      </c>
    </row>
    <row r="668" spans="1:4">
      <c r="A668" s="144"/>
      <c r="B668" s="151" t="s">
        <v>305</v>
      </c>
      <c r="C668" s="64" t="s">
        <v>2705</v>
      </c>
      <c r="D668" s="95">
        <v>45078</v>
      </c>
    </row>
    <row r="669" spans="1:4" ht="24">
      <c r="A669" s="144"/>
      <c r="B669" s="151" t="s">
        <v>321</v>
      </c>
      <c r="C669" s="64" t="s">
        <v>2728</v>
      </c>
      <c r="D669" s="95">
        <v>45081</v>
      </c>
    </row>
    <row r="670" spans="1:4" ht="24">
      <c r="A670" s="144"/>
      <c r="B670" s="151" t="s">
        <v>321</v>
      </c>
      <c r="C670" s="64" t="s">
        <v>2738</v>
      </c>
      <c r="D670" s="95">
        <v>45082</v>
      </c>
    </row>
    <row r="671" spans="1:4" ht="36">
      <c r="A671" s="144"/>
      <c r="B671" s="151" t="s">
        <v>2652</v>
      </c>
      <c r="C671" s="64" t="s">
        <v>2739</v>
      </c>
      <c r="D671" s="95">
        <v>45082</v>
      </c>
    </row>
    <row r="672" spans="1:4" ht="36" customHeight="1">
      <c r="A672" s="144"/>
      <c r="B672" s="151" t="s">
        <v>290</v>
      </c>
      <c r="C672" s="64" t="s">
        <v>2631</v>
      </c>
      <c r="D672" s="95">
        <v>45089</v>
      </c>
    </row>
    <row r="673" spans="1:4" ht="28.15" customHeight="1">
      <c r="A673" s="144"/>
      <c r="B673" s="151" t="s">
        <v>325</v>
      </c>
      <c r="C673" s="64" t="s">
        <v>2646</v>
      </c>
      <c r="D673" s="95">
        <v>45083</v>
      </c>
    </row>
    <row r="674" spans="1:4" ht="24">
      <c r="A674" s="144"/>
      <c r="B674" s="151" t="s">
        <v>321</v>
      </c>
      <c r="C674" s="64" t="s">
        <v>2719</v>
      </c>
      <c r="D674" s="95">
        <v>45085</v>
      </c>
    </row>
    <row r="675" spans="1:4" ht="51">
      <c r="A675" s="144"/>
      <c r="B675" s="151" t="s">
        <v>309</v>
      </c>
      <c r="C675" s="64" t="s">
        <v>2724</v>
      </c>
      <c r="D675" s="95">
        <v>45084</v>
      </c>
    </row>
    <row r="676" spans="1:4" ht="24">
      <c r="A676" s="144"/>
      <c r="B676" s="151" t="s">
        <v>2652</v>
      </c>
      <c r="C676" s="64" t="s">
        <v>2737</v>
      </c>
      <c r="D676" s="95">
        <v>45083</v>
      </c>
    </row>
    <row r="677" spans="1:4" ht="25.5">
      <c r="A677" s="144"/>
      <c r="B677" s="151" t="s">
        <v>290</v>
      </c>
      <c r="C677" s="64" t="s">
        <v>2744</v>
      </c>
      <c r="D677" s="95">
        <v>45083</v>
      </c>
    </row>
    <row r="678" spans="1:4" ht="51">
      <c r="A678" s="144"/>
      <c r="B678" s="151" t="s">
        <v>309</v>
      </c>
      <c r="C678" s="64" t="s">
        <v>2650</v>
      </c>
      <c r="D678" s="95">
        <v>45092</v>
      </c>
    </row>
    <row r="679" spans="1:4" ht="25.5">
      <c r="A679" s="144"/>
      <c r="B679" s="151" t="s">
        <v>323</v>
      </c>
      <c r="C679" s="64" t="s">
        <v>2716</v>
      </c>
      <c r="D679" s="95">
        <v>45092</v>
      </c>
    </row>
    <row r="680" spans="1:4" ht="24">
      <c r="A680" s="144"/>
      <c r="B680" s="151" t="s">
        <v>316</v>
      </c>
      <c r="C680" s="64" t="s">
        <v>2720</v>
      </c>
      <c r="D680" s="95">
        <v>45092</v>
      </c>
    </row>
    <row r="681" spans="1:4" ht="60">
      <c r="A681" s="144"/>
      <c r="B681" s="151" t="s">
        <v>309</v>
      </c>
      <c r="C681" s="64" t="s">
        <v>2742</v>
      </c>
      <c r="D681" s="95">
        <v>45091</v>
      </c>
    </row>
    <row r="682" spans="1:4" ht="51">
      <c r="A682" s="144"/>
      <c r="B682" s="151" t="s">
        <v>309</v>
      </c>
      <c r="C682" s="64" t="s">
        <v>2743</v>
      </c>
      <c r="D682" s="95">
        <v>45090</v>
      </c>
    </row>
    <row r="683" spans="1:4" ht="36">
      <c r="A683" s="144"/>
      <c r="B683" s="151" t="s">
        <v>307</v>
      </c>
      <c r="C683" s="64" t="s">
        <v>2757</v>
      </c>
      <c r="D683" s="95">
        <v>45090</v>
      </c>
    </row>
    <row r="684" spans="1:4" ht="24">
      <c r="A684" s="144"/>
      <c r="B684" s="151" t="s">
        <v>2758</v>
      </c>
      <c r="C684" s="64" t="s">
        <v>2759</v>
      </c>
      <c r="D684" s="95">
        <v>45090</v>
      </c>
    </row>
    <row r="685" spans="1:4">
      <c r="A685" s="144"/>
      <c r="B685" s="151" t="s">
        <v>316</v>
      </c>
      <c r="C685" s="64" t="s">
        <v>2764</v>
      </c>
      <c r="D685" s="95">
        <v>45090</v>
      </c>
    </row>
    <row r="686" spans="1:4" ht="25.5">
      <c r="A686" s="144"/>
      <c r="B686" s="151" t="s">
        <v>290</v>
      </c>
      <c r="C686" s="64" t="s">
        <v>2741</v>
      </c>
      <c r="D686" s="95">
        <v>45100</v>
      </c>
    </row>
    <row r="687" spans="1:4" ht="36">
      <c r="A687" s="144"/>
      <c r="B687" s="151" t="s">
        <v>321</v>
      </c>
      <c r="C687" s="64" t="s">
        <v>2760</v>
      </c>
      <c r="D687" s="95">
        <v>45099</v>
      </c>
    </row>
    <row r="688" spans="1:4" ht="51">
      <c r="A688" s="144"/>
      <c r="B688" s="151" t="s">
        <v>309</v>
      </c>
      <c r="C688" s="64" t="s">
        <v>2770</v>
      </c>
      <c r="D688" s="95">
        <v>45097</v>
      </c>
    </row>
    <row r="689" spans="1:4" ht="25.5">
      <c r="A689" s="144"/>
      <c r="B689" s="151" t="s">
        <v>307</v>
      </c>
      <c r="C689" s="64" t="s">
        <v>2772</v>
      </c>
      <c r="D689" s="95">
        <v>45099</v>
      </c>
    </row>
    <row r="690" spans="1:4" ht="24">
      <c r="A690" s="144"/>
      <c r="B690" s="151" t="s">
        <v>2652</v>
      </c>
      <c r="C690" s="64" t="s">
        <v>2784</v>
      </c>
      <c r="D690" s="95">
        <v>45097</v>
      </c>
    </row>
    <row r="691" spans="1:4" ht="24">
      <c r="A691" s="144"/>
      <c r="B691" s="151" t="s">
        <v>321</v>
      </c>
      <c r="C691" s="64" t="s">
        <v>2665</v>
      </c>
      <c r="D691" s="95">
        <v>45100</v>
      </c>
    </row>
    <row r="692" spans="1:4" ht="25.5">
      <c r="A692" s="144"/>
      <c r="B692" s="151" t="s">
        <v>318</v>
      </c>
      <c r="C692" s="64" t="s">
        <v>2667</v>
      </c>
      <c r="D692" s="95">
        <v>45098</v>
      </c>
    </row>
    <row r="693" spans="1:4">
      <c r="A693" s="144"/>
      <c r="B693" s="151" t="s">
        <v>2669</v>
      </c>
      <c r="C693" s="64" t="s">
        <v>2668</v>
      </c>
      <c r="D693" s="95">
        <v>45097</v>
      </c>
    </row>
    <row r="694" spans="1:4" ht="51">
      <c r="A694" s="144"/>
      <c r="B694" s="151" t="s">
        <v>309</v>
      </c>
      <c r="C694" s="64" t="s">
        <v>2676</v>
      </c>
      <c r="D694" s="95">
        <v>45104</v>
      </c>
    </row>
    <row r="695" spans="1:4" ht="25.5">
      <c r="A695" s="144"/>
      <c r="B695" s="151" t="s">
        <v>307</v>
      </c>
      <c r="C695" s="64" t="s">
        <v>2809</v>
      </c>
      <c r="D695" s="95">
        <v>45107</v>
      </c>
    </row>
    <row r="696" spans="1:4" ht="36">
      <c r="A696" s="144"/>
      <c r="B696" s="151" t="s">
        <v>2652</v>
      </c>
      <c r="C696" s="64" t="s">
        <v>2813</v>
      </c>
      <c r="D696" s="95">
        <v>45107</v>
      </c>
    </row>
    <row r="697" spans="1:4" ht="25.5">
      <c r="A697" s="144"/>
      <c r="B697" s="151" t="s">
        <v>318</v>
      </c>
      <c r="C697" s="64" t="s">
        <v>2723</v>
      </c>
      <c r="D697" s="95">
        <v>45117</v>
      </c>
    </row>
    <row r="698" spans="1:4" ht="51">
      <c r="A698" s="144"/>
      <c r="B698" s="151" t="s">
        <v>309</v>
      </c>
      <c r="C698" s="64" t="s">
        <v>2790</v>
      </c>
      <c r="D698" s="95">
        <v>45113</v>
      </c>
    </row>
    <row r="699" spans="1:4" ht="24">
      <c r="A699" s="144"/>
      <c r="B699" s="151" t="s">
        <v>2758</v>
      </c>
      <c r="C699" s="64" t="s">
        <v>2802</v>
      </c>
      <c r="D699" s="95">
        <v>45117</v>
      </c>
    </row>
    <row r="700" spans="1:4" ht="36">
      <c r="A700" s="144"/>
      <c r="B700" s="151" t="s">
        <v>321</v>
      </c>
      <c r="C700" s="64" t="s">
        <v>2815</v>
      </c>
      <c r="D700" s="95">
        <v>45113</v>
      </c>
    </row>
    <row r="701" spans="1:4" ht="36">
      <c r="A701" s="144"/>
      <c r="B701" s="151" t="s">
        <v>2816</v>
      </c>
      <c r="C701" s="64" t="s">
        <v>2817</v>
      </c>
      <c r="D701" s="95">
        <v>45113</v>
      </c>
    </row>
    <row r="702" spans="1:4" ht="36">
      <c r="A702" s="144"/>
      <c r="B702" s="151" t="s">
        <v>316</v>
      </c>
      <c r="C702" s="64" t="s">
        <v>2740</v>
      </c>
      <c r="D702" s="95">
        <v>45121</v>
      </c>
    </row>
    <row r="703" spans="1:4" ht="25.5">
      <c r="A703" s="144"/>
      <c r="B703" s="151" t="s">
        <v>290</v>
      </c>
      <c r="C703" s="64" t="s">
        <v>2826</v>
      </c>
      <c r="D703" s="95">
        <v>45125</v>
      </c>
    </row>
    <row r="704" spans="1:4" ht="25.5">
      <c r="A704" s="144"/>
      <c r="B704" s="151" t="s">
        <v>290</v>
      </c>
      <c r="C704" s="64" t="s">
        <v>2827</v>
      </c>
      <c r="D704" s="95">
        <v>45127</v>
      </c>
    </row>
    <row r="705" spans="1:4" ht="25.5">
      <c r="A705" s="144"/>
      <c r="B705" s="151" t="s">
        <v>307</v>
      </c>
      <c r="C705" s="64" t="s">
        <v>2828</v>
      </c>
      <c r="D705" s="95">
        <v>45127</v>
      </c>
    </row>
    <row r="706" spans="1:4" ht="48">
      <c r="A706" s="144"/>
      <c r="B706" s="151" t="s">
        <v>290</v>
      </c>
      <c r="C706" s="64" t="s">
        <v>2845</v>
      </c>
      <c r="D706" s="95">
        <v>45128</v>
      </c>
    </row>
    <row r="707" spans="1:4">
      <c r="A707"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90" zoomScaleNormal="90" workbookViewId="0">
      <pane ySplit="5" topLeftCell="A57" activePane="bottomLeft" state="frozen"/>
      <selection pane="bottomLeft" activeCell="B61" sqref="B61:D62"/>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1" t="s">
        <v>1038</v>
      </c>
      <c r="E2" s="87"/>
      <c r="G2" s="93"/>
    </row>
    <row r="3" spans="1:11" ht="23.25" customHeight="1" thickBot="1">
      <c r="C3" s="232"/>
      <c r="E3" s="86" t="s">
        <v>161</v>
      </c>
      <c r="G3" s="86" t="s">
        <v>338</v>
      </c>
    </row>
    <row r="4" spans="1:11" ht="15.75" customHeight="1" thickTop="1" thickBot="1"/>
    <row r="5" spans="1:11" ht="15.75" thickBot="1">
      <c r="A5" s="71" t="s">
        <v>1039</v>
      </c>
      <c r="B5" s="71" t="s">
        <v>28</v>
      </c>
      <c r="C5" s="71" t="s">
        <v>1040</v>
      </c>
      <c r="D5" s="71" t="s">
        <v>30</v>
      </c>
    </row>
    <row r="6" spans="1:11" ht="65.25" customHeight="1">
      <c r="A6" s="228">
        <v>2019</v>
      </c>
      <c r="B6" s="79" t="s">
        <v>720</v>
      </c>
      <c r="C6" s="64" t="s">
        <v>1041</v>
      </c>
      <c r="D6" s="68">
        <v>43488</v>
      </c>
    </row>
    <row r="7" spans="1:11" ht="30" customHeight="1">
      <c r="A7" s="229"/>
      <c r="B7" s="79" t="s">
        <v>720</v>
      </c>
      <c r="C7" s="64" t="s">
        <v>1042</v>
      </c>
      <c r="D7" s="68">
        <v>43488</v>
      </c>
    </row>
    <row r="8" spans="1:11" ht="38.25" customHeight="1">
      <c r="A8" s="229"/>
      <c r="B8" s="79" t="s">
        <v>720</v>
      </c>
      <c r="C8" s="64" t="s">
        <v>1043</v>
      </c>
      <c r="D8" s="68">
        <v>43488</v>
      </c>
      <c r="K8" s="91"/>
    </row>
    <row r="9" spans="1:11" ht="39" customHeight="1">
      <c r="A9" s="229"/>
      <c r="B9" s="79" t="s">
        <v>720</v>
      </c>
      <c r="C9" s="64" t="s">
        <v>1044</v>
      </c>
      <c r="D9" s="68">
        <v>43488</v>
      </c>
    </row>
    <row r="10" spans="1:11" ht="34.5" customHeight="1">
      <c r="A10" s="229"/>
      <c r="B10" s="79" t="s">
        <v>1045</v>
      </c>
      <c r="C10" s="64" t="s">
        <v>1046</v>
      </c>
      <c r="D10" s="68">
        <v>43496</v>
      </c>
    </row>
    <row r="11" spans="1:11" ht="34.5" customHeight="1">
      <c r="A11" s="229"/>
      <c r="B11" s="79" t="s">
        <v>1047</v>
      </c>
      <c r="C11" s="64" t="s">
        <v>1048</v>
      </c>
      <c r="D11" s="68">
        <v>43571</v>
      </c>
    </row>
    <row r="12" spans="1:11" ht="51" customHeight="1">
      <c r="A12" s="229"/>
      <c r="B12" s="79" t="s">
        <v>1047</v>
      </c>
      <c r="C12" s="64" t="s">
        <v>1049</v>
      </c>
      <c r="D12" s="68">
        <v>43571</v>
      </c>
    </row>
    <row r="13" spans="1:11" ht="57" customHeight="1">
      <c r="A13" s="229"/>
      <c r="B13" s="79" t="s">
        <v>349</v>
      </c>
      <c r="C13" s="64" t="s">
        <v>1050</v>
      </c>
      <c r="D13" s="68">
        <v>43686</v>
      </c>
    </row>
    <row r="14" spans="1:11" ht="59.25" customHeight="1">
      <c r="A14" s="229"/>
      <c r="B14" s="79" t="s">
        <v>105</v>
      </c>
      <c r="C14" s="64" t="s">
        <v>1051</v>
      </c>
      <c r="D14" s="68">
        <v>43712</v>
      </c>
    </row>
    <row r="15" spans="1:11" ht="39.75" customHeight="1">
      <c r="A15" s="229"/>
      <c r="B15" s="79" t="s">
        <v>105</v>
      </c>
      <c r="C15" s="64" t="s">
        <v>1052</v>
      </c>
      <c r="D15" s="68">
        <v>43712</v>
      </c>
    </row>
    <row r="16" spans="1:11" ht="42.75" customHeight="1">
      <c r="A16" s="229"/>
      <c r="B16" s="79" t="s">
        <v>1045</v>
      </c>
      <c r="C16" s="64" t="s">
        <v>1053</v>
      </c>
      <c r="D16" s="68">
        <v>43712</v>
      </c>
    </row>
    <row r="17" spans="1:4" ht="32.25" customHeight="1" thickBot="1">
      <c r="A17" s="233"/>
      <c r="B17" s="79" t="s">
        <v>105</v>
      </c>
      <c r="C17" s="64" t="s">
        <v>1054</v>
      </c>
      <c r="D17" s="68">
        <v>43719</v>
      </c>
    </row>
    <row r="18" spans="1:4" ht="41.25" customHeight="1">
      <c r="A18" s="228">
        <v>2020</v>
      </c>
      <c r="B18" s="79" t="s">
        <v>1045</v>
      </c>
      <c r="C18" s="64" t="s">
        <v>1055</v>
      </c>
      <c r="D18" s="68">
        <v>43845</v>
      </c>
    </row>
    <row r="19" spans="1:4" ht="40.5" customHeight="1">
      <c r="A19" s="229"/>
      <c r="B19" s="79" t="s">
        <v>720</v>
      </c>
      <c r="C19" s="64" t="s">
        <v>1056</v>
      </c>
      <c r="D19" s="68">
        <v>43852</v>
      </c>
    </row>
    <row r="20" spans="1:4" ht="46.5" customHeight="1">
      <c r="A20" s="229"/>
      <c r="B20" s="79" t="s">
        <v>720</v>
      </c>
      <c r="C20" s="64" t="s">
        <v>1057</v>
      </c>
      <c r="D20" s="68">
        <v>43852</v>
      </c>
    </row>
    <row r="21" spans="1:4" ht="44.25" customHeight="1">
      <c r="A21" s="229"/>
      <c r="B21" s="79" t="s">
        <v>720</v>
      </c>
      <c r="C21" s="64" t="s">
        <v>1058</v>
      </c>
      <c r="D21" s="68">
        <v>43852</v>
      </c>
    </row>
    <row r="22" spans="1:4" ht="53.25" customHeight="1">
      <c r="A22" s="229"/>
      <c r="B22" s="79" t="s">
        <v>720</v>
      </c>
      <c r="C22" s="64" t="s">
        <v>1059</v>
      </c>
      <c r="D22" s="68">
        <v>43852</v>
      </c>
    </row>
    <row r="23" spans="1:4" ht="54" customHeight="1">
      <c r="A23" s="229"/>
      <c r="B23" s="79" t="s">
        <v>720</v>
      </c>
      <c r="C23" s="64" t="s">
        <v>1060</v>
      </c>
      <c r="D23" s="68">
        <v>43852</v>
      </c>
    </row>
    <row r="24" spans="1:4" ht="26.25" customHeight="1">
      <c r="A24" s="229"/>
      <c r="B24" s="79" t="s">
        <v>720</v>
      </c>
      <c r="C24" s="64" t="s">
        <v>1061</v>
      </c>
      <c r="D24" s="68">
        <v>43852</v>
      </c>
    </row>
    <row r="25" spans="1:4" ht="39" customHeight="1">
      <c r="A25" s="229"/>
      <c r="B25" s="79" t="s">
        <v>44</v>
      </c>
      <c r="C25" s="64" t="s">
        <v>1062</v>
      </c>
      <c r="D25" s="68">
        <v>43851</v>
      </c>
    </row>
    <row r="26" spans="1:4" ht="39" customHeight="1">
      <c r="A26" s="229"/>
      <c r="B26" s="79" t="s">
        <v>1063</v>
      </c>
      <c r="C26" s="64" t="s">
        <v>1064</v>
      </c>
      <c r="D26" s="68">
        <v>43888</v>
      </c>
    </row>
    <row r="27" spans="1:4" ht="60" customHeight="1">
      <c r="A27" s="229"/>
      <c r="B27" s="79" t="s">
        <v>1065</v>
      </c>
      <c r="C27" s="64" t="s">
        <v>1066</v>
      </c>
      <c r="D27" s="68">
        <v>43896</v>
      </c>
    </row>
    <row r="28" spans="1:4" ht="60" customHeight="1">
      <c r="A28" s="229"/>
      <c r="B28" s="79" t="s">
        <v>1065</v>
      </c>
      <c r="C28" s="64" t="s">
        <v>1067</v>
      </c>
      <c r="D28" s="68">
        <v>43896</v>
      </c>
    </row>
    <row r="29" spans="1:4" ht="40.5" customHeight="1" thickBot="1">
      <c r="A29" s="233"/>
      <c r="B29" s="79" t="s">
        <v>1068</v>
      </c>
      <c r="C29" s="64" t="s">
        <v>1069</v>
      </c>
      <c r="D29" s="68">
        <v>44110</v>
      </c>
    </row>
    <row r="30" spans="1:4" ht="42" customHeight="1">
      <c r="A30" s="228">
        <v>2021</v>
      </c>
      <c r="B30" s="79" t="s">
        <v>1070</v>
      </c>
      <c r="C30" s="64" t="s">
        <v>1071</v>
      </c>
      <c r="D30" s="68">
        <v>44145</v>
      </c>
    </row>
    <row r="31" spans="1:4" ht="36.75" customHeight="1">
      <c r="A31" s="229"/>
      <c r="B31" s="79" t="s">
        <v>1070</v>
      </c>
      <c r="C31" s="64" t="s">
        <v>1072</v>
      </c>
      <c r="D31" s="68">
        <v>44145</v>
      </c>
    </row>
    <row r="32" spans="1:4" ht="37.5" customHeight="1">
      <c r="A32" s="229"/>
      <c r="B32" s="79" t="s">
        <v>1073</v>
      </c>
      <c r="C32" s="64" t="s">
        <v>1074</v>
      </c>
      <c r="D32" s="68">
        <v>44175</v>
      </c>
    </row>
    <row r="33" spans="1:14" ht="44.25" customHeight="1">
      <c r="A33" s="229"/>
      <c r="B33" s="79" t="s">
        <v>1068</v>
      </c>
      <c r="C33" s="64" t="s">
        <v>1075</v>
      </c>
      <c r="D33" s="68">
        <v>44175</v>
      </c>
    </row>
    <row r="34" spans="1:14" ht="62.25" customHeight="1">
      <c r="A34" s="229"/>
      <c r="B34" s="79" t="s">
        <v>1076</v>
      </c>
      <c r="C34" s="64" t="s">
        <v>1077</v>
      </c>
      <c r="D34" s="68">
        <v>44217</v>
      </c>
    </row>
    <row r="35" spans="1:14" ht="52.5" customHeight="1">
      <c r="A35" s="229"/>
      <c r="B35" s="79" t="s">
        <v>1070</v>
      </c>
      <c r="C35" s="64" t="s">
        <v>1078</v>
      </c>
      <c r="D35" s="68">
        <v>44243</v>
      </c>
    </row>
    <row r="36" spans="1:14" ht="40.5" customHeight="1">
      <c r="A36" s="229"/>
      <c r="B36" s="79" t="s">
        <v>1047</v>
      </c>
      <c r="C36" s="64" t="s">
        <v>1079</v>
      </c>
      <c r="D36" s="83">
        <v>44327</v>
      </c>
    </row>
    <row r="37" spans="1:14" ht="42.75" customHeight="1">
      <c r="A37" s="229"/>
      <c r="B37" s="79" t="s">
        <v>1047</v>
      </c>
      <c r="C37" s="64" t="s">
        <v>1080</v>
      </c>
      <c r="D37" s="83">
        <v>44327</v>
      </c>
    </row>
    <row r="38" spans="1:14" ht="90" customHeight="1">
      <c r="A38" s="229"/>
      <c r="B38" s="79" t="s">
        <v>349</v>
      </c>
      <c r="C38" s="64" t="s">
        <v>1081</v>
      </c>
      <c r="D38" s="83">
        <v>44348</v>
      </c>
    </row>
    <row r="39" spans="1:14" ht="90" customHeight="1">
      <c r="A39" s="229"/>
      <c r="B39" s="138" t="s">
        <v>1082</v>
      </c>
      <c r="C39" s="139" t="s">
        <v>1083</v>
      </c>
      <c r="D39" s="140">
        <v>44447</v>
      </c>
    </row>
    <row r="40" spans="1:14" ht="41.25" customHeight="1">
      <c r="A40" s="229"/>
      <c r="B40" s="79" t="s">
        <v>541</v>
      </c>
      <c r="C40" s="64" t="s">
        <v>1084</v>
      </c>
      <c r="D40" s="136">
        <v>44501</v>
      </c>
    </row>
    <row r="41" spans="1:14" ht="43.5" customHeight="1">
      <c r="A41" s="229"/>
      <c r="B41" s="79" t="s">
        <v>1085</v>
      </c>
      <c r="C41" s="64" t="s">
        <v>1086</v>
      </c>
      <c r="D41" s="136">
        <v>44551</v>
      </c>
    </row>
    <row r="42" spans="1:14" ht="47.85" customHeight="1" thickBot="1">
      <c r="A42" s="233"/>
      <c r="B42" s="79" t="s">
        <v>46</v>
      </c>
      <c r="C42" s="64" t="s">
        <v>1087</v>
      </c>
      <c r="D42" s="136">
        <v>44573</v>
      </c>
    </row>
    <row r="43" spans="1:14" ht="30" customHeight="1">
      <c r="A43" s="228"/>
      <c r="B43" s="79" t="s">
        <v>46</v>
      </c>
      <c r="C43" s="64" t="s">
        <v>1088</v>
      </c>
      <c r="D43" s="136">
        <v>44573</v>
      </c>
    </row>
    <row r="44" spans="1:14" ht="42" customHeight="1">
      <c r="A44" s="229"/>
      <c r="B44" s="79" t="s">
        <v>46</v>
      </c>
      <c r="C44" s="64" t="s">
        <v>1089</v>
      </c>
      <c r="D44" s="136">
        <v>44579</v>
      </c>
    </row>
    <row r="45" spans="1:14" ht="43.5" customHeight="1">
      <c r="A45" s="229"/>
      <c r="B45" s="79" t="s">
        <v>1090</v>
      </c>
      <c r="C45" s="64" t="s">
        <v>1091</v>
      </c>
      <c r="D45" s="83">
        <v>44586</v>
      </c>
    </row>
    <row r="46" spans="1:14" ht="45" customHeight="1" thickBot="1">
      <c r="A46" s="229"/>
      <c r="B46" s="79" t="s">
        <v>46</v>
      </c>
      <c r="C46" s="64" t="s">
        <v>1092</v>
      </c>
      <c r="D46" s="83">
        <v>44601</v>
      </c>
    </row>
    <row r="47" spans="1:14" ht="39.75" customHeight="1" thickBot="1">
      <c r="A47" s="157"/>
      <c r="B47" s="79" t="s">
        <v>1093</v>
      </c>
      <c r="C47" s="64" t="s">
        <v>1094</v>
      </c>
      <c r="D47" s="83">
        <v>44672</v>
      </c>
    </row>
    <row r="48" spans="1:14" ht="48.6" customHeight="1" thickBot="1">
      <c r="A48" s="157"/>
      <c r="B48" s="79" t="s">
        <v>46</v>
      </c>
      <c r="C48" s="64" t="s">
        <v>1095</v>
      </c>
      <c r="D48" s="83">
        <v>44825</v>
      </c>
      <c r="I48" s="16"/>
      <c r="J48" s="16"/>
      <c r="K48" s="16"/>
      <c r="L48" s="16"/>
      <c r="M48" s="16"/>
      <c r="N48" s="16"/>
    </row>
    <row r="49" spans="1:22" ht="48.6" customHeight="1" thickBot="1">
      <c r="A49" s="157"/>
      <c r="B49" s="79" t="s">
        <v>349</v>
      </c>
      <c r="C49" s="64" t="s">
        <v>1096</v>
      </c>
      <c r="D49" s="83">
        <v>44833</v>
      </c>
      <c r="I49" s="16"/>
      <c r="J49" s="16"/>
      <c r="K49" s="16"/>
      <c r="L49" s="16"/>
      <c r="M49" s="16"/>
      <c r="N49" s="16"/>
      <c r="O49" s="65"/>
      <c r="Q49" s="16"/>
      <c r="R49" s="16"/>
      <c r="S49" s="16"/>
      <c r="T49" s="16"/>
      <c r="U49" s="16"/>
      <c r="V49" s="16"/>
    </row>
    <row r="50" spans="1:22" ht="84" customHeight="1" thickBot="1">
      <c r="A50" s="157"/>
      <c r="B50" s="167" t="s">
        <v>1097</v>
      </c>
      <c r="C50" s="64" t="s">
        <v>1098</v>
      </c>
      <c r="D50" s="83">
        <v>44930</v>
      </c>
    </row>
    <row r="51" spans="1:22" ht="39" customHeight="1">
      <c r="A51" s="157"/>
      <c r="B51" s="79" t="s">
        <v>46</v>
      </c>
      <c r="C51" s="64" t="s">
        <v>1099</v>
      </c>
      <c r="D51" s="83">
        <v>44957</v>
      </c>
    </row>
    <row r="52" spans="1:22" ht="34.5" customHeight="1">
      <c r="A52" s="158"/>
      <c r="B52" s="79" t="s">
        <v>46</v>
      </c>
      <c r="C52" s="64" t="s">
        <v>1100</v>
      </c>
      <c r="D52" s="83">
        <v>44957</v>
      </c>
    </row>
    <row r="53" spans="1:22" ht="48.75" customHeight="1">
      <c r="A53" s="158"/>
      <c r="B53" s="79" t="s">
        <v>46</v>
      </c>
      <c r="C53" s="64" t="s">
        <v>1101</v>
      </c>
      <c r="D53" s="83">
        <v>44957</v>
      </c>
    </row>
    <row r="54" spans="1:22" ht="42.75" customHeight="1">
      <c r="A54" s="158"/>
      <c r="B54" s="79" t="s">
        <v>46</v>
      </c>
      <c r="C54" s="64" t="s">
        <v>1102</v>
      </c>
      <c r="D54" s="83">
        <v>44957</v>
      </c>
    </row>
    <row r="55" spans="1:22" ht="45" customHeight="1">
      <c r="A55" s="158"/>
      <c r="B55" s="79" t="s">
        <v>46</v>
      </c>
      <c r="C55" s="64" t="s">
        <v>1103</v>
      </c>
      <c r="D55" s="83">
        <v>44957</v>
      </c>
    </row>
    <row r="56" spans="1:22" ht="46.5" customHeight="1">
      <c r="A56" s="158"/>
      <c r="B56" s="79" t="s">
        <v>46</v>
      </c>
      <c r="C56" s="64" t="s">
        <v>1104</v>
      </c>
      <c r="D56" s="83">
        <v>44957</v>
      </c>
    </row>
    <row r="57" spans="1:22" ht="61.5" customHeight="1" thickBot="1">
      <c r="A57" s="158"/>
      <c r="B57" s="79" t="s">
        <v>46</v>
      </c>
      <c r="C57" s="64" t="s">
        <v>1105</v>
      </c>
      <c r="D57" s="83">
        <v>44957</v>
      </c>
    </row>
    <row r="58" spans="1:22" ht="45.75" customHeight="1">
      <c r="A58" s="228"/>
      <c r="B58" s="79" t="s">
        <v>34</v>
      </c>
      <c r="C58" s="64" t="s">
        <v>35</v>
      </c>
      <c r="D58" s="83">
        <v>45036</v>
      </c>
    </row>
    <row r="59" spans="1:22" ht="42.75" customHeight="1">
      <c r="A59" s="229"/>
      <c r="B59" s="79" t="s">
        <v>37</v>
      </c>
      <c r="C59" s="64" t="s">
        <v>38</v>
      </c>
      <c r="D59" s="83">
        <v>45036</v>
      </c>
    </row>
    <row r="60" spans="1:22" ht="66" customHeight="1">
      <c r="A60" s="229"/>
      <c r="B60" s="79" t="s">
        <v>98</v>
      </c>
      <c r="C60" s="64" t="s">
        <v>2677</v>
      </c>
      <c r="D60" s="83">
        <v>45076</v>
      </c>
    </row>
    <row r="61" spans="1:22" ht="47.25" customHeight="1" thickBot="1">
      <c r="A61" s="229"/>
      <c r="B61" s="79" t="s">
        <v>98</v>
      </c>
      <c r="C61" s="64" t="s">
        <v>2694</v>
      </c>
      <c r="D61" s="83">
        <v>45077</v>
      </c>
    </row>
    <row r="62" spans="1:22" ht="24.75" thickBot="1">
      <c r="A62" s="157"/>
      <c r="B62" s="79" t="s">
        <v>98</v>
      </c>
      <c r="C62" s="64" t="s">
        <v>2695</v>
      </c>
      <c r="D62" s="83">
        <v>45077</v>
      </c>
    </row>
    <row r="63" spans="1:22" ht="13.5" thickBot="1">
      <c r="A63" s="157"/>
    </row>
    <row r="64" spans="1:22" ht="41.25" customHeight="1" thickBot="1">
      <c r="A64" s="157"/>
    </row>
    <row r="65" spans="1:1" ht="42" customHeight="1" thickBot="1">
      <c r="A65" s="157"/>
    </row>
    <row r="66" spans="1:1" ht="60" customHeight="1">
      <c r="A66" s="157"/>
    </row>
    <row r="67" spans="1:1" ht="45.75" customHeight="1">
      <c r="A67" s="158"/>
    </row>
    <row r="68" spans="1:1" ht="27.75" customHeight="1">
      <c r="A68" s="158"/>
    </row>
    <row r="69" spans="1:1" ht="26.25" customHeight="1">
      <c r="A69" s="158"/>
    </row>
    <row r="70" spans="1:1">
      <c r="A70" s="158"/>
    </row>
    <row r="71" spans="1:1">
      <c r="A71" s="158"/>
    </row>
    <row r="72" spans="1:1">
      <c r="A72" s="158"/>
    </row>
    <row r="78" spans="1:1" ht="25.5" customHeight="1"/>
    <row r="79" spans="1:1" ht="25.5" customHeight="1"/>
    <row r="80" spans="1:1" ht="37.5" customHeight="1"/>
  </sheetData>
  <mergeCells count="6">
    <mergeCell ref="A58:A61"/>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65"/>
  <sheetViews>
    <sheetView workbookViewId="0">
      <pane ySplit="5" topLeftCell="A51" activePane="bottomLeft" state="frozen"/>
      <selection pane="bottomLeft" activeCell="B57" sqref="B57:D57"/>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1" t="s">
        <v>1106</v>
      </c>
      <c r="E2" s="87"/>
      <c r="G2" s="93"/>
    </row>
    <row r="3" spans="1:10" ht="33.75" customHeight="1" thickBot="1">
      <c r="C3" s="232"/>
      <c r="E3" s="86" t="s">
        <v>161</v>
      </c>
      <c r="G3" s="86" t="s">
        <v>338</v>
      </c>
    </row>
    <row r="4" spans="1:10" ht="14.25" thickTop="1" thickBot="1"/>
    <row r="5" spans="1:10" ht="15.75" thickBot="1">
      <c r="A5" s="71" t="s">
        <v>1039</v>
      </c>
      <c r="B5" s="71" t="s">
        <v>28</v>
      </c>
      <c r="C5" s="71" t="s">
        <v>1040</v>
      </c>
      <c r="D5" s="71" t="s">
        <v>30</v>
      </c>
    </row>
    <row r="6" spans="1:10" ht="50.25" customHeight="1">
      <c r="A6" s="228">
        <v>2014</v>
      </c>
      <c r="B6" s="79" t="s">
        <v>1107</v>
      </c>
      <c r="C6" s="64" t="s">
        <v>1108</v>
      </c>
      <c r="D6" s="68">
        <v>41883</v>
      </c>
    </row>
    <row r="7" spans="1:10">
      <c r="A7" s="229"/>
      <c r="B7" s="79" t="s">
        <v>1107</v>
      </c>
      <c r="C7" s="64" t="s">
        <v>1109</v>
      </c>
      <c r="D7" s="68">
        <v>41890</v>
      </c>
    </row>
    <row r="8" spans="1:10" ht="13.5" thickBot="1">
      <c r="A8" s="229"/>
      <c r="B8" s="79" t="s">
        <v>1107</v>
      </c>
      <c r="C8" s="64" t="s">
        <v>1110</v>
      </c>
      <c r="D8" s="68">
        <v>41897</v>
      </c>
      <c r="J8" s="91"/>
    </row>
    <row r="9" spans="1:10" ht="36" customHeight="1">
      <c r="A9" s="228">
        <v>2015</v>
      </c>
      <c r="B9" s="79" t="s">
        <v>1111</v>
      </c>
      <c r="C9" s="64" t="s">
        <v>1112</v>
      </c>
      <c r="D9" s="68">
        <v>42262</v>
      </c>
    </row>
    <row r="10" spans="1:10" ht="25.5">
      <c r="A10" s="229"/>
      <c r="B10" s="79" t="s">
        <v>1111</v>
      </c>
      <c r="C10" s="64" t="s">
        <v>1109</v>
      </c>
      <c r="D10" s="68">
        <v>42269</v>
      </c>
    </row>
    <row r="11" spans="1:10" ht="57" customHeight="1" thickBot="1">
      <c r="A11" s="229"/>
      <c r="B11" s="79" t="s">
        <v>1111</v>
      </c>
      <c r="C11" s="64" t="s">
        <v>1113</v>
      </c>
      <c r="D11" s="68">
        <v>42276</v>
      </c>
    </row>
    <row r="12" spans="1:10" ht="60.75" customHeight="1">
      <c r="A12" s="228">
        <v>2016</v>
      </c>
      <c r="B12" s="79" t="s">
        <v>1114</v>
      </c>
      <c r="C12" s="64" t="s">
        <v>1115</v>
      </c>
      <c r="D12" s="68">
        <v>42444</v>
      </c>
    </row>
    <row r="13" spans="1:10" ht="60" customHeight="1">
      <c r="A13" s="229"/>
      <c r="B13" s="79" t="s">
        <v>349</v>
      </c>
      <c r="C13" s="64" t="s">
        <v>1116</v>
      </c>
      <c r="D13" s="68">
        <v>42509</v>
      </c>
    </row>
    <row r="14" spans="1:10" ht="54.75" customHeight="1">
      <c r="A14" s="229"/>
      <c r="B14" s="79" t="s">
        <v>1107</v>
      </c>
      <c r="C14" s="64" t="s">
        <v>1117</v>
      </c>
      <c r="D14" s="68">
        <v>42530</v>
      </c>
    </row>
    <row r="15" spans="1:10" ht="48" customHeight="1">
      <c r="A15" s="229"/>
      <c r="B15" s="79" t="s">
        <v>1107</v>
      </c>
      <c r="C15" s="64" t="s">
        <v>1109</v>
      </c>
      <c r="D15" s="68">
        <v>42537</v>
      </c>
    </row>
    <row r="16" spans="1:10" ht="40.5" customHeight="1">
      <c r="A16" s="229"/>
      <c r="B16" s="79" t="s">
        <v>1107</v>
      </c>
      <c r="C16" s="64" t="s">
        <v>1118</v>
      </c>
      <c r="D16" s="68">
        <v>42544</v>
      </c>
    </row>
    <row r="17" spans="1:4" ht="54.75" customHeight="1" thickBot="1">
      <c r="A17" s="234"/>
      <c r="B17" s="79" t="s">
        <v>1119</v>
      </c>
      <c r="C17" s="64" t="s">
        <v>1120</v>
      </c>
      <c r="D17" s="68" t="s">
        <v>1121</v>
      </c>
    </row>
    <row r="18" spans="1:4" ht="24" customHeight="1">
      <c r="A18" s="235">
        <v>2017</v>
      </c>
      <c r="B18" s="79" t="s">
        <v>349</v>
      </c>
      <c r="C18" s="64" t="s">
        <v>1122</v>
      </c>
      <c r="D18" s="68">
        <v>42832</v>
      </c>
    </row>
    <row r="19" spans="1:4" ht="36">
      <c r="A19" s="229"/>
      <c r="B19" s="79" t="s">
        <v>349</v>
      </c>
      <c r="C19" s="64" t="s">
        <v>1123</v>
      </c>
      <c r="D19" s="68">
        <v>42860</v>
      </c>
    </row>
    <row r="20" spans="1:4" ht="37.5" customHeight="1">
      <c r="A20" s="229"/>
      <c r="B20" s="79" t="s">
        <v>349</v>
      </c>
      <c r="C20" s="64" t="s">
        <v>1124</v>
      </c>
      <c r="D20" s="68">
        <v>42865</v>
      </c>
    </row>
    <row r="21" spans="1:4" ht="80.25" customHeight="1">
      <c r="A21" s="229"/>
      <c r="B21" s="79" t="s">
        <v>349</v>
      </c>
      <c r="C21" s="64" t="s">
        <v>1125</v>
      </c>
      <c r="D21" s="68">
        <v>42887</v>
      </c>
    </row>
    <row r="22" spans="1:4" ht="90.75" customHeight="1">
      <c r="A22" s="229"/>
      <c r="B22" s="79" t="s">
        <v>349</v>
      </c>
      <c r="C22" s="64" t="s">
        <v>1126</v>
      </c>
      <c r="D22" s="68">
        <v>42933</v>
      </c>
    </row>
    <row r="23" spans="1:4" ht="130.5" customHeight="1">
      <c r="A23" s="229"/>
      <c r="B23" s="79" t="s">
        <v>349</v>
      </c>
      <c r="C23" s="64" t="s">
        <v>1127</v>
      </c>
      <c r="D23" s="68">
        <v>42940</v>
      </c>
    </row>
    <row r="24" spans="1:4" ht="100.5" customHeight="1">
      <c r="A24" s="229"/>
      <c r="B24" s="79" t="s">
        <v>1128</v>
      </c>
      <c r="C24" s="64" t="s">
        <v>1129</v>
      </c>
      <c r="D24" s="68">
        <v>42956</v>
      </c>
    </row>
    <row r="25" spans="1:4" ht="103.5" customHeight="1">
      <c r="A25" s="229"/>
      <c r="B25" s="79" t="s">
        <v>1128</v>
      </c>
      <c r="C25" s="64" t="s">
        <v>1130</v>
      </c>
      <c r="D25" s="68">
        <v>42956</v>
      </c>
    </row>
    <row r="26" spans="1:4" ht="57.75" customHeight="1">
      <c r="A26" s="229"/>
      <c r="B26" s="79" t="s">
        <v>1128</v>
      </c>
      <c r="C26" s="64" t="s">
        <v>1131</v>
      </c>
      <c r="D26" s="68">
        <v>42956</v>
      </c>
    </row>
    <row r="27" spans="1:4" ht="59.25" customHeight="1">
      <c r="A27" s="229"/>
      <c r="B27" s="79" t="s">
        <v>1128</v>
      </c>
      <c r="C27" s="64" t="s">
        <v>1132</v>
      </c>
      <c r="D27" s="68">
        <v>42956</v>
      </c>
    </row>
    <row r="28" spans="1:4" ht="54.75" customHeight="1">
      <c r="A28" s="229"/>
      <c r="B28" s="79" t="s">
        <v>1128</v>
      </c>
      <c r="C28" s="64" t="s">
        <v>1133</v>
      </c>
      <c r="D28" s="68">
        <v>42956</v>
      </c>
    </row>
    <row r="29" spans="1:4" ht="44.25" customHeight="1">
      <c r="A29" s="229"/>
      <c r="B29" s="79" t="s">
        <v>1128</v>
      </c>
      <c r="C29" s="64" t="s">
        <v>1134</v>
      </c>
      <c r="D29" s="68">
        <v>42956</v>
      </c>
    </row>
    <row r="30" spans="1:4" ht="45" customHeight="1">
      <c r="A30" s="229"/>
      <c r="B30" s="79" t="s">
        <v>1128</v>
      </c>
      <c r="C30" s="64" t="s">
        <v>1135</v>
      </c>
      <c r="D30" s="68">
        <v>42956</v>
      </c>
    </row>
    <row r="31" spans="1:4" ht="51" customHeight="1">
      <c r="A31" s="229"/>
      <c r="B31" s="79" t="s">
        <v>1128</v>
      </c>
      <c r="C31" s="64" t="s">
        <v>1136</v>
      </c>
      <c r="D31" s="68">
        <v>42956</v>
      </c>
    </row>
    <row r="32" spans="1:4" ht="52.5" customHeight="1">
      <c r="A32" s="229"/>
      <c r="B32" s="79" t="s">
        <v>1128</v>
      </c>
      <c r="C32" s="64" t="s">
        <v>1137</v>
      </c>
      <c r="D32" s="68">
        <v>42956</v>
      </c>
    </row>
    <row r="33" spans="1:4" ht="39" customHeight="1">
      <c r="A33" s="229"/>
      <c r="B33" s="79" t="s">
        <v>1128</v>
      </c>
      <c r="C33" s="64" t="s">
        <v>1138</v>
      </c>
      <c r="D33" s="68">
        <v>42956</v>
      </c>
    </row>
    <row r="34" spans="1:4" ht="53.25" customHeight="1" thickBot="1">
      <c r="A34" s="234"/>
      <c r="B34" s="79" t="s">
        <v>1139</v>
      </c>
      <c r="C34" s="64" t="s">
        <v>1140</v>
      </c>
      <c r="D34" s="68">
        <v>42993</v>
      </c>
    </row>
    <row r="35" spans="1:4" ht="52.5" customHeight="1">
      <c r="A35" s="235">
        <v>2019</v>
      </c>
      <c r="B35" s="79" t="s">
        <v>1141</v>
      </c>
      <c r="C35" s="64" t="s">
        <v>1142</v>
      </c>
      <c r="D35" s="68">
        <v>43570</v>
      </c>
    </row>
    <row r="36" spans="1:4" ht="45" customHeight="1">
      <c r="A36" s="229"/>
      <c r="B36" s="79" t="s">
        <v>1141</v>
      </c>
      <c r="C36" s="64" t="s">
        <v>1143</v>
      </c>
      <c r="D36" s="68">
        <v>43570</v>
      </c>
    </row>
    <row r="37" spans="1:4" ht="42" customHeight="1">
      <c r="A37" s="229"/>
      <c r="B37" s="79" t="s">
        <v>1128</v>
      </c>
      <c r="C37" s="64" t="s">
        <v>1144</v>
      </c>
      <c r="D37" s="68">
        <v>43600</v>
      </c>
    </row>
    <row r="38" spans="1:4" ht="43.5" customHeight="1">
      <c r="A38" s="229"/>
      <c r="B38" s="79" t="s">
        <v>1128</v>
      </c>
      <c r="C38" s="64" t="s">
        <v>1109</v>
      </c>
      <c r="D38" s="68">
        <v>43600</v>
      </c>
    </row>
    <row r="39" spans="1:4" ht="55.5" customHeight="1" thickBot="1">
      <c r="A39" s="229"/>
      <c r="B39" s="79" t="s">
        <v>1128</v>
      </c>
      <c r="C39" s="64" t="s">
        <v>1145</v>
      </c>
      <c r="D39" s="68">
        <v>43600</v>
      </c>
    </row>
    <row r="40" spans="1:4" ht="78.75" customHeight="1">
      <c r="A40" s="235">
        <v>2020</v>
      </c>
      <c r="B40" s="79" t="s">
        <v>349</v>
      </c>
      <c r="C40" s="64" t="s">
        <v>1146</v>
      </c>
      <c r="D40" s="68">
        <v>44112</v>
      </c>
    </row>
    <row r="41" spans="1:4" ht="36">
      <c r="A41" s="229"/>
      <c r="B41" s="79" t="s">
        <v>1085</v>
      </c>
      <c r="C41" s="64" t="s">
        <v>1147</v>
      </c>
      <c r="D41" s="83">
        <v>44470</v>
      </c>
    </row>
    <row r="42" spans="1:4" ht="36">
      <c r="A42" s="229"/>
      <c r="B42" s="79" t="s">
        <v>1085</v>
      </c>
      <c r="C42" s="64" t="s">
        <v>1147</v>
      </c>
      <c r="D42" s="83">
        <v>44470</v>
      </c>
    </row>
    <row r="43" spans="1:4">
      <c r="A43" s="229"/>
      <c r="B43" s="79" t="s">
        <v>1148</v>
      </c>
      <c r="C43" s="64" t="s">
        <v>1149</v>
      </c>
      <c r="D43" s="83">
        <v>44474</v>
      </c>
    </row>
    <row r="44" spans="1:4">
      <c r="A44" s="229"/>
      <c r="B44" s="79" t="s">
        <v>1148</v>
      </c>
      <c r="C44" s="64" t="s">
        <v>1150</v>
      </c>
      <c r="D44" s="83">
        <v>44474</v>
      </c>
    </row>
    <row r="45" spans="1:4" ht="24">
      <c r="A45" s="144"/>
      <c r="B45" s="79" t="s">
        <v>1148</v>
      </c>
      <c r="C45" s="64" t="s">
        <v>1151</v>
      </c>
      <c r="D45" s="83">
        <v>44474</v>
      </c>
    </row>
    <row r="46" spans="1:4">
      <c r="A46" s="144"/>
      <c r="B46" s="79" t="s">
        <v>1148</v>
      </c>
      <c r="C46" s="64" t="s">
        <v>1152</v>
      </c>
      <c r="D46" s="83">
        <v>44474</v>
      </c>
    </row>
    <row r="47" spans="1:4" ht="24">
      <c r="A47" s="144"/>
      <c r="B47" s="79" t="s">
        <v>1148</v>
      </c>
      <c r="C47" s="64" t="s">
        <v>1153</v>
      </c>
      <c r="D47" s="83">
        <v>44474</v>
      </c>
    </row>
    <row r="48" spans="1:4" ht="24">
      <c r="A48" s="144"/>
      <c r="B48" s="79" t="s">
        <v>1148</v>
      </c>
      <c r="C48" s="64" t="s">
        <v>1154</v>
      </c>
      <c r="D48" s="83">
        <v>44474</v>
      </c>
    </row>
    <row r="49" spans="1:10">
      <c r="A49" s="144"/>
      <c r="B49" s="79" t="s">
        <v>1148</v>
      </c>
      <c r="C49" s="64" t="s">
        <v>1155</v>
      </c>
      <c r="D49" s="83">
        <v>44474</v>
      </c>
    </row>
    <row r="50" spans="1:10">
      <c r="A50" s="144"/>
      <c r="B50" s="79" t="s">
        <v>1148</v>
      </c>
      <c r="C50" s="64" t="s">
        <v>1156</v>
      </c>
      <c r="D50" s="83">
        <v>44474</v>
      </c>
    </row>
    <row r="51" spans="1:10" ht="36">
      <c r="A51" s="144"/>
      <c r="B51" s="79" t="s">
        <v>1085</v>
      </c>
      <c r="C51" s="64" t="s">
        <v>1157</v>
      </c>
      <c r="D51" s="83">
        <v>44480</v>
      </c>
    </row>
    <row r="52" spans="1:10" ht="24">
      <c r="A52" s="144"/>
      <c r="B52" s="79" t="s">
        <v>1158</v>
      </c>
      <c r="C52" s="64" t="s">
        <v>1159</v>
      </c>
      <c r="D52" s="83" t="str">
        <f ca="1">IF(ISNUMBER(TODAY()-#REF!)=FALSE,"VEDI NOTA",IF(#REF!="","",IF((#REF!-TODAY())&lt;1,"SCADUTA",IF((#REF!-TODAY())&lt;31,"MENO DI 30 GIORNI!",""))))</f>
        <v>VEDI NOTA</v>
      </c>
    </row>
    <row r="53" spans="1:10" ht="48">
      <c r="A53" s="144"/>
      <c r="B53" s="79" t="s">
        <v>349</v>
      </c>
      <c r="C53" s="64" t="s">
        <v>1160</v>
      </c>
      <c r="D53" s="83">
        <v>44697</v>
      </c>
    </row>
    <row r="54" spans="1:10" ht="60">
      <c r="A54" s="144"/>
      <c r="B54" s="79" t="s">
        <v>1148</v>
      </c>
      <c r="C54" s="64" t="s">
        <v>1161</v>
      </c>
      <c r="D54" s="83" t="s">
        <v>61</v>
      </c>
    </row>
    <row r="55" spans="1:10" ht="64.5" customHeight="1">
      <c r="A55" s="144"/>
      <c r="B55" s="79" t="s">
        <v>1162</v>
      </c>
      <c r="C55" s="64" t="s">
        <v>1163</v>
      </c>
      <c r="D55" s="83" t="s">
        <v>61</v>
      </c>
      <c r="G55" s="44"/>
      <c r="H55" s="44"/>
      <c r="J55" s="44"/>
    </row>
    <row r="56" spans="1:10" ht="52.15" customHeight="1">
      <c r="A56" s="144"/>
      <c r="B56" s="79" t="s">
        <v>1148</v>
      </c>
      <c r="C56" s="64" t="s">
        <v>2629</v>
      </c>
      <c r="D56" s="83">
        <v>45050</v>
      </c>
    </row>
    <row r="57" spans="1:10" ht="36">
      <c r="A57" s="144"/>
      <c r="B57" s="79" t="s">
        <v>1148</v>
      </c>
      <c r="C57" s="64" t="s">
        <v>2630</v>
      </c>
      <c r="D57" s="83">
        <v>45057</v>
      </c>
    </row>
    <row r="58" spans="1:10">
      <c r="A58" s="144"/>
    </row>
    <row r="59" spans="1:10">
      <c r="A59" s="144"/>
    </row>
    <row r="60" spans="1:10">
      <c r="A60" s="144"/>
    </row>
    <row r="61" spans="1:10">
      <c r="A61" s="144"/>
    </row>
    <row r="62" spans="1:10">
      <c r="A62" s="144"/>
    </row>
    <row r="63" spans="1:10">
      <c r="A63" s="144"/>
    </row>
    <row r="64" spans="1:10">
      <c r="A64" s="144"/>
    </row>
    <row r="65" spans="1:1">
      <c r="A65" s="144"/>
    </row>
  </sheetData>
  <mergeCells count="7">
    <mergeCell ref="C2:C3"/>
    <mergeCell ref="A12:A17"/>
    <mergeCell ref="A40:A44"/>
    <mergeCell ref="A35:A39"/>
    <mergeCell ref="A9:A11"/>
    <mergeCell ref="A6:A8"/>
    <mergeCell ref="A18:A34"/>
  </mergeCells>
  <conditionalFormatting sqref="D52">
    <cfRule type="cellIs" dxfId="17" priority="5" operator="equal">
      <formula>"VEDI NOTA"</formula>
    </cfRule>
    <cfRule type="cellIs" dxfId="16" priority="6" operator="equal">
      <formula>"SCADUTA"</formula>
    </cfRule>
    <cfRule type="cellIs" dxfId="15"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5"/>
  <sheetViews>
    <sheetView topLeftCell="A3" zoomScale="91" zoomScaleNormal="91" workbookViewId="0">
      <pane ySplit="5" topLeftCell="A105" activePane="bottomLeft" state="frozen"/>
      <selection activeCell="A3" sqref="A3"/>
      <selection pane="bottomLeft" activeCell="B111" sqref="B111:D111"/>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1" t="s">
        <v>1164</v>
      </c>
      <c r="E4" s="87"/>
      <c r="G4" s="93"/>
    </row>
    <row r="5" spans="1:10" ht="45" customHeight="1" thickBot="1">
      <c r="C5" s="232"/>
      <c r="E5" s="86" t="s">
        <v>161</v>
      </c>
      <c r="G5" s="86" t="s">
        <v>338</v>
      </c>
    </row>
    <row r="6" spans="1:10" ht="14.25" thickTop="1" thickBot="1"/>
    <row r="7" spans="1:10" ht="15.75" thickBot="1">
      <c r="A7" s="96" t="s">
        <v>1039</v>
      </c>
      <c r="B7" s="71" t="s">
        <v>28</v>
      </c>
      <c r="C7" s="71" t="s">
        <v>1040</v>
      </c>
      <c r="D7" s="72" t="s">
        <v>30</v>
      </c>
    </row>
    <row r="8" spans="1:10" ht="51.75" customHeight="1" thickBot="1">
      <c r="A8" s="97">
        <v>2017</v>
      </c>
      <c r="B8" s="79" t="s">
        <v>349</v>
      </c>
      <c r="C8" s="64" t="s">
        <v>1165</v>
      </c>
      <c r="D8" s="124">
        <v>43056</v>
      </c>
    </row>
    <row r="9" spans="1:10" ht="57" customHeight="1">
      <c r="A9" s="236">
        <v>2018</v>
      </c>
      <c r="B9" s="79" t="s">
        <v>1166</v>
      </c>
      <c r="C9" s="64" t="s">
        <v>1167</v>
      </c>
      <c r="D9" s="95">
        <v>43110</v>
      </c>
    </row>
    <row r="10" spans="1:10" ht="69.75" customHeight="1">
      <c r="A10" s="229"/>
      <c r="B10" s="79" t="s">
        <v>349</v>
      </c>
      <c r="C10" s="64" t="s">
        <v>1168</v>
      </c>
      <c r="D10" s="95">
        <v>43115</v>
      </c>
      <c r="J10" s="91"/>
    </row>
    <row r="11" spans="1:10" ht="54" customHeight="1">
      <c r="A11" s="229"/>
      <c r="B11" s="79" t="s">
        <v>1169</v>
      </c>
      <c r="C11" s="64" t="s">
        <v>1170</v>
      </c>
      <c r="D11" s="95">
        <v>43115</v>
      </c>
    </row>
    <row r="12" spans="1:10" ht="40.5" customHeight="1">
      <c r="A12" s="229"/>
      <c r="B12" s="79" t="s">
        <v>1171</v>
      </c>
      <c r="C12" s="64" t="s">
        <v>1172</v>
      </c>
      <c r="D12" s="95">
        <v>43124</v>
      </c>
    </row>
    <row r="13" spans="1:10" ht="40.5" customHeight="1">
      <c r="A13" s="229"/>
      <c r="B13" s="79" t="s">
        <v>182</v>
      </c>
      <c r="C13" s="64" t="s">
        <v>1173</v>
      </c>
      <c r="D13" s="95">
        <v>43125</v>
      </c>
    </row>
    <row r="14" spans="1:10" ht="40.5" customHeight="1">
      <c r="A14" s="229"/>
      <c r="B14" s="79" t="s">
        <v>1174</v>
      </c>
      <c r="C14" s="64" t="s">
        <v>1175</v>
      </c>
      <c r="D14" s="95">
        <v>43133</v>
      </c>
    </row>
    <row r="15" spans="1:10" ht="40.5" customHeight="1">
      <c r="A15" s="229"/>
      <c r="B15" s="79" t="s">
        <v>1176</v>
      </c>
      <c r="C15" s="64" t="s">
        <v>1177</v>
      </c>
      <c r="D15" s="95">
        <v>43134</v>
      </c>
    </row>
    <row r="16" spans="1:10" ht="40.5" customHeight="1">
      <c r="A16" s="229"/>
      <c r="B16" s="79" t="s">
        <v>1178</v>
      </c>
      <c r="C16" s="64" t="s">
        <v>1179</v>
      </c>
      <c r="D16" s="95">
        <v>43135</v>
      </c>
    </row>
    <row r="17" spans="1:4" ht="40.5" customHeight="1">
      <c r="A17" s="229"/>
      <c r="B17" s="79" t="s">
        <v>1180</v>
      </c>
      <c r="C17" s="64" t="s">
        <v>1181</v>
      </c>
      <c r="D17" s="95">
        <v>43136</v>
      </c>
    </row>
    <row r="18" spans="1:4" ht="40.5" customHeight="1">
      <c r="A18" s="229"/>
      <c r="B18" s="79" t="s">
        <v>349</v>
      </c>
      <c r="C18" s="64" t="s">
        <v>1182</v>
      </c>
      <c r="D18" s="95">
        <v>43137</v>
      </c>
    </row>
    <row r="19" spans="1:4" ht="40.5" customHeight="1">
      <c r="A19" s="229"/>
      <c r="B19" s="79" t="s">
        <v>349</v>
      </c>
      <c r="C19" s="64" t="s">
        <v>1183</v>
      </c>
      <c r="D19" s="95">
        <v>43161</v>
      </c>
    </row>
    <row r="20" spans="1:4" ht="40.5" customHeight="1">
      <c r="A20" s="229"/>
      <c r="B20" s="79" t="s">
        <v>186</v>
      </c>
      <c r="C20" s="64" t="s">
        <v>1184</v>
      </c>
      <c r="D20" s="95">
        <v>43159</v>
      </c>
    </row>
    <row r="21" spans="1:4" ht="40.5" customHeight="1">
      <c r="A21" s="229"/>
      <c r="B21" s="79" t="s">
        <v>1185</v>
      </c>
      <c r="C21" s="64" t="s">
        <v>1186</v>
      </c>
      <c r="D21" s="95">
        <v>43189</v>
      </c>
    </row>
    <row r="22" spans="1:4" ht="40.5" customHeight="1">
      <c r="A22" s="229"/>
      <c r="B22" s="79" t="s">
        <v>1187</v>
      </c>
      <c r="C22" s="64" t="s">
        <v>1188</v>
      </c>
      <c r="D22" s="95">
        <v>43187</v>
      </c>
    </row>
    <row r="23" spans="1:4" ht="40.5" customHeight="1">
      <c r="A23" s="229"/>
      <c r="B23" s="79" t="s">
        <v>193</v>
      </c>
      <c r="C23" s="64" t="s">
        <v>1189</v>
      </c>
      <c r="D23" s="95">
        <v>43216</v>
      </c>
    </row>
    <row r="24" spans="1:4" ht="40.5" customHeight="1">
      <c r="A24" s="229"/>
      <c r="B24" s="79" t="s">
        <v>184</v>
      </c>
      <c r="C24" s="64" t="s">
        <v>1190</v>
      </c>
      <c r="D24" s="95">
        <v>43273</v>
      </c>
    </row>
    <row r="25" spans="1:4" ht="40.5" customHeight="1">
      <c r="A25" s="229"/>
      <c r="B25" s="79" t="s">
        <v>1191</v>
      </c>
      <c r="C25" s="64" t="s">
        <v>1192</v>
      </c>
      <c r="D25" s="95">
        <v>43277</v>
      </c>
    </row>
    <row r="26" spans="1:4" ht="40.5" customHeight="1">
      <c r="A26" s="229"/>
      <c r="B26" s="79" t="s">
        <v>1166</v>
      </c>
      <c r="C26" s="64" t="s">
        <v>1193</v>
      </c>
      <c r="D26" s="95">
        <v>43277</v>
      </c>
    </row>
    <row r="27" spans="1:4" ht="40.5" customHeight="1">
      <c r="A27" s="229"/>
      <c r="B27" s="79" t="s">
        <v>193</v>
      </c>
      <c r="C27" s="64" t="s">
        <v>1194</v>
      </c>
      <c r="D27" s="95">
        <v>43312</v>
      </c>
    </row>
    <row r="28" spans="1:4" ht="40.5" customHeight="1">
      <c r="A28" s="229"/>
      <c r="B28" s="79" t="s">
        <v>1187</v>
      </c>
      <c r="C28" s="64" t="s">
        <v>1195</v>
      </c>
      <c r="D28" s="95">
        <v>43315</v>
      </c>
    </row>
    <row r="29" spans="1:4" ht="40.5" customHeight="1">
      <c r="A29" s="229"/>
      <c r="B29" s="79" t="s">
        <v>193</v>
      </c>
      <c r="C29" s="64" t="s">
        <v>1196</v>
      </c>
      <c r="D29" s="95">
        <v>43426</v>
      </c>
    </row>
    <row r="30" spans="1:4" ht="40.5" customHeight="1">
      <c r="A30" s="229"/>
      <c r="B30" s="79" t="s">
        <v>196</v>
      </c>
      <c r="C30" s="64" t="s">
        <v>1197</v>
      </c>
      <c r="D30" s="95">
        <v>43451</v>
      </c>
    </row>
    <row r="31" spans="1:4" ht="40.5" customHeight="1" thickBot="1">
      <c r="A31" s="233"/>
      <c r="B31" s="79" t="s">
        <v>1198</v>
      </c>
      <c r="C31" s="64" t="s">
        <v>1199</v>
      </c>
      <c r="D31" s="95">
        <v>43465</v>
      </c>
    </row>
    <row r="32" spans="1:4" ht="40.5" customHeight="1">
      <c r="A32" s="236">
        <v>2019</v>
      </c>
      <c r="B32" s="79" t="s">
        <v>1198</v>
      </c>
      <c r="C32" s="64" t="s">
        <v>1200</v>
      </c>
      <c r="D32" s="95">
        <v>43481</v>
      </c>
    </row>
    <row r="33" spans="1:4" ht="40.5" customHeight="1">
      <c r="A33" s="229"/>
      <c r="B33" s="79" t="s">
        <v>1185</v>
      </c>
      <c r="C33" s="64" t="s">
        <v>1201</v>
      </c>
      <c r="D33" s="95">
        <v>43496</v>
      </c>
    </row>
    <row r="34" spans="1:4" ht="40.5" customHeight="1">
      <c r="A34" s="229"/>
      <c r="B34" s="79" t="s">
        <v>1202</v>
      </c>
      <c r="C34" s="64" t="s">
        <v>1203</v>
      </c>
      <c r="D34" s="95">
        <v>43496</v>
      </c>
    </row>
    <row r="35" spans="1:4" ht="40.5" customHeight="1">
      <c r="A35" s="229"/>
      <c r="B35" s="79" t="s">
        <v>204</v>
      </c>
      <c r="C35" s="64" t="s">
        <v>1204</v>
      </c>
      <c r="D35" s="95">
        <v>43504</v>
      </c>
    </row>
    <row r="36" spans="1:4" ht="40.5" customHeight="1">
      <c r="A36" s="229"/>
      <c r="B36" s="79" t="s">
        <v>188</v>
      </c>
      <c r="C36" s="64" t="s">
        <v>1205</v>
      </c>
      <c r="D36" s="95">
        <v>43539</v>
      </c>
    </row>
    <row r="37" spans="1:4" ht="40.5" customHeight="1">
      <c r="A37" s="229"/>
      <c r="B37" s="79" t="s">
        <v>1187</v>
      </c>
      <c r="C37" s="64" t="s">
        <v>1206</v>
      </c>
      <c r="D37" s="95">
        <v>43539</v>
      </c>
    </row>
    <row r="38" spans="1:4" ht="40.5" customHeight="1">
      <c r="A38" s="229"/>
      <c r="B38" s="79" t="s">
        <v>182</v>
      </c>
      <c r="C38" s="64" t="s">
        <v>1207</v>
      </c>
      <c r="D38" s="95">
        <v>43572</v>
      </c>
    </row>
    <row r="39" spans="1:4" ht="40.5" customHeight="1">
      <c r="A39" s="229"/>
      <c r="B39" s="79" t="s">
        <v>1208</v>
      </c>
      <c r="C39" s="64" t="s">
        <v>1209</v>
      </c>
      <c r="D39" s="95">
        <v>43571</v>
      </c>
    </row>
    <row r="40" spans="1:4" ht="40.5" customHeight="1">
      <c r="A40" s="229"/>
      <c r="B40" s="79" t="s">
        <v>190</v>
      </c>
      <c r="C40" s="64" t="s">
        <v>1210</v>
      </c>
      <c r="D40" s="95">
        <v>43585</v>
      </c>
    </row>
    <row r="41" spans="1:4" ht="40.5" customHeight="1">
      <c r="A41" s="229"/>
      <c r="B41" s="79" t="s">
        <v>183</v>
      </c>
      <c r="C41" s="64" t="s">
        <v>1211</v>
      </c>
      <c r="D41" s="95">
        <v>43585</v>
      </c>
    </row>
    <row r="42" spans="1:4" ht="40.5" customHeight="1">
      <c r="A42" s="229"/>
      <c r="B42" s="79" t="s">
        <v>1212</v>
      </c>
      <c r="C42" s="64" t="s">
        <v>1213</v>
      </c>
      <c r="D42" s="95">
        <v>43619</v>
      </c>
    </row>
    <row r="43" spans="1:4" ht="40.5" customHeight="1">
      <c r="A43" s="229"/>
      <c r="B43" s="79" t="s">
        <v>1214</v>
      </c>
      <c r="C43" s="64" t="s">
        <v>1215</v>
      </c>
      <c r="D43" s="95">
        <v>43630</v>
      </c>
    </row>
    <row r="44" spans="1:4" ht="40.5" customHeight="1">
      <c r="A44" s="229"/>
      <c r="B44" s="79" t="s">
        <v>1216</v>
      </c>
      <c r="C44" s="64" t="s">
        <v>1217</v>
      </c>
      <c r="D44" s="95">
        <v>43637</v>
      </c>
    </row>
    <row r="45" spans="1:4" ht="40.5" customHeight="1">
      <c r="A45" s="229"/>
      <c r="B45" s="79" t="s">
        <v>1218</v>
      </c>
      <c r="C45" s="64" t="s">
        <v>1219</v>
      </c>
      <c r="D45" s="95">
        <v>43644</v>
      </c>
    </row>
    <row r="46" spans="1:4" ht="40.5" customHeight="1">
      <c r="A46" s="229"/>
      <c r="B46" s="79" t="s">
        <v>1220</v>
      </c>
      <c r="C46" s="64" t="s">
        <v>1221</v>
      </c>
      <c r="D46" s="95">
        <v>43644</v>
      </c>
    </row>
    <row r="47" spans="1:4" ht="40.5" customHeight="1">
      <c r="A47" s="229"/>
      <c r="B47" s="79" t="s">
        <v>189</v>
      </c>
      <c r="C47" s="64" t="s">
        <v>1197</v>
      </c>
      <c r="D47" s="95">
        <v>43651</v>
      </c>
    </row>
    <row r="48" spans="1:4" ht="40.5" customHeight="1">
      <c r="A48" s="229"/>
      <c r="B48" s="79" t="s">
        <v>1169</v>
      </c>
      <c r="C48" s="64" t="s">
        <v>1222</v>
      </c>
      <c r="D48" s="95">
        <v>43649</v>
      </c>
    </row>
    <row r="49" spans="1:4" ht="40.5" customHeight="1">
      <c r="A49" s="229"/>
      <c r="B49" s="79" t="s">
        <v>349</v>
      </c>
      <c r="C49" s="64" t="s">
        <v>1223</v>
      </c>
      <c r="D49" s="95">
        <v>43676</v>
      </c>
    </row>
    <row r="50" spans="1:4" ht="40.5" customHeight="1">
      <c r="A50" s="229"/>
      <c r="B50" s="79" t="s">
        <v>1224</v>
      </c>
      <c r="C50" s="64" t="s">
        <v>1225</v>
      </c>
      <c r="D50" s="95">
        <v>43682</v>
      </c>
    </row>
    <row r="51" spans="1:4" ht="40.5" customHeight="1">
      <c r="A51" s="229"/>
      <c r="B51" s="79" t="s">
        <v>1226</v>
      </c>
      <c r="C51" s="64" t="s">
        <v>1227</v>
      </c>
      <c r="D51" s="95" t="s">
        <v>1228</v>
      </c>
    </row>
    <row r="52" spans="1:4" ht="40.5" customHeight="1">
      <c r="A52" s="229"/>
      <c r="B52" s="79" t="s">
        <v>1229</v>
      </c>
      <c r="C52" s="64" t="s">
        <v>1230</v>
      </c>
      <c r="D52" s="95">
        <v>43769</v>
      </c>
    </row>
    <row r="53" spans="1:4" ht="32.25" customHeight="1">
      <c r="A53" s="229"/>
      <c r="B53" s="79" t="s">
        <v>1231</v>
      </c>
      <c r="C53" s="64" t="s">
        <v>1232</v>
      </c>
      <c r="D53" s="95">
        <v>43784</v>
      </c>
    </row>
    <row r="54" spans="1:4" ht="29.25" customHeight="1">
      <c r="A54" s="229"/>
      <c r="B54" s="79" t="s">
        <v>1231</v>
      </c>
      <c r="C54" s="64" t="s">
        <v>1233</v>
      </c>
      <c r="D54" s="95">
        <v>43795</v>
      </c>
    </row>
    <row r="55" spans="1:4" ht="52.5" customHeight="1">
      <c r="A55" s="229"/>
      <c r="B55" s="79" t="s">
        <v>1234</v>
      </c>
      <c r="C55" s="64" t="s">
        <v>1235</v>
      </c>
      <c r="D55" s="95">
        <v>43816</v>
      </c>
    </row>
    <row r="56" spans="1:4" ht="34.5" customHeight="1" thickBot="1">
      <c r="A56" s="229"/>
      <c r="B56" s="79" t="s">
        <v>1236</v>
      </c>
      <c r="C56" s="64" t="s">
        <v>1167</v>
      </c>
      <c r="D56" s="95">
        <v>43809</v>
      </c>
    </row>
    <row r="57" spans="1:4" ht="35.25" customHeight="1">
      <c r="A57" s="236">
        <v>2020</v>
      </c>
      <c r="B57" s="79" t="s">
        <v>193</v>
      </c>
      <c r="C57" s="64" t="s">
        <v>1237</v>
      </c>
      <c r="D57" s="95">
        <v>43840</v>
      </c>
    </row>
    <row r="58" spans="1:4" ht="48" customHeight="1">
      <c r="A58" s="229"/>
      <c r="B58" s="79" t="s">
        <v>384</v>
      </c>
      <c r="C58" s="64" t="s">
        <v>1235</v>
      </c>
      <c r="D58" s="95">
        <v>43843</v>
      </c>
    </row>
    <row r="59" spans="1:4" ht="28.5" customHeight="1">
      <c r="A59" s="229"/>
      <c r="B59" s="79" t="s">
        <v>186</v>
      </c>
      <c r="C59" s="64" t="s">
        <v>1238</v>
      </c>
      <c r="D59" s="95">
        <v>43854</v>
      </c>
    </row>
    <row r="60" spans="1:4" ht="28.5" customHeight="1">
      <c r="A60" s="229"/>
      <c r="B60" s="79" t="s">
        <v>1239</v>
      </c>
      <c r="C60" s="64" t="s">
        <v>1240</v>
      </c>
      <c r="D60" s="95">
        <v>43875</v>
      </c>
    </row>
    <row r="61" spans="1:4" ht="35.25" customHeight="1">
      <c r="A61" s="229"/>
      <c r="B61" s="79" t="s">
        <v>1239</v>
      </c>
      <c r="C61" s="64" t="s">
        <v>1241</v>
      </c>
      <c r="D61" s="95">
        <v>43900</v>
      </c>
    </row>
    <row r="62" spans="1:4" ht="35.25" customHeight="1">
      <c r="A62" s="229"/>
      <c r="B62" s="79" t="s">
        <v>1242</v>
      </c>
      <c r="C62" s="64" t="s">
        <v>1243</v>
      </c>
      <c r="D62" s="95">
        <v>44110</v>
      </c>
    </row>
    <row r="63" spans="1:4" ht="28.5" customHeight="1">
      <c r="A63" s="229"/>
      <c r="B63" s="79" t="s">
        <v>349</v>
      </c>
      <c r="C63" s="64" t="s">
        <v>1244</v>
      </c>
      <c r="D63" s="95" t="s">
        <v>767</v>
      </c>
    </row>
    <row r="64" spans="1:4" ht="32.25" customHeight="1" thickBot="1">
      <c r="A64" s="233"/>
      <c r="B64" s="79" t="s">
        <v>186</v>
      </c>
      <c r="C64" s="64" t="s">
        <v>1245</v>
      </c>
      <c r="D64" s="95">
        <v>44180</v>
      </c>
    </row>
    <row r="65" spans="1:4" ht="56.25" customHeight="1">
      <c r="A65" s="236">
        <v>2021</v>
      </c>
      <c r="B65" s="79" t="s">
        <v>1166</v>
      </c>
      <c r="C65" s="64" t="s">
        <v>1246</v>
      </c>
      <c r="D65" s="95">
        <v>44208</v>
      </c>
    </row>
    <row r="66" spans="1:4" ht="60" customHeight="1">
      <c r="A66" s="229"/>
      <c r="B66" s="79" t="s">
        <v>1171</v>
      </c>
      <c r="C66" s="64" t="s">
        <v>1247</v>
      </c>
      <c r="D66" s="95" t="s">
        <v>1248</v>
      </c>
    </row>
    <row r="67" spans="1:4" ht="54" customHeight="1">
      <c r="A67" s="229"/>
      <c r="B67" s="79" t="s">
        <v>1249</v>
      </c>
      <c r="C67" s="64" t="s">
        <v>1250</v>
      </c>
      <c r="D67" s="95">
        <v>44222</v>
      </c>
    </row>
    <row r="68" spans="1:4" ht="48" customHeight="1">
      <c r="A68" s="229"/>
      <c r="B68" s="79" t="s">
        <v>188</v>
      </c>
      <c r="C68" s="64" t="s">
        <v>1251</v>
      </c>
      <c r="D68" s="95">
        <v>44266</v>
      </c>
    </row>
    <row r="69" spans="1:4" ht="27.75" customHeight="1">
      <c r="A69" s="229"/>
      <c r="B69" s="79" t="s">
        <v>190</v>
      </c>
      <c r="C69" s="64" t="s">
        <v>1252</v>
      </c>
      <c r="D69" s="95">
        <v>44301</v>
      </c>
    </row>
    <row r="70" spans="1:4" ht="82.5" customHeight="1">
      <c r="A70" s="229"/>
      <c r="B70" s="79" t="s">
        <v>1253</v>
      </c>
      <c r="C70" s="64" t="s">
        <v>1254</v>
      </c>
      <c r="D70" s="95">
        <v>44315</v>
      </c>
    </row>
    <row r="71" spans="1:4" ht="81.75" customHeight="1">
      <c r="A71" s="229"/>
      <c r="B71" s="79" t="s">
        <v>1236</v>
      </c>
      <c r="C71" s="64" t="s">
        <v>1255</v>
      </c>
      <c r="D71" s="95" t="s">
        <v>1256</v>
      </c>
    </row>
    <row r="72" spans="1:4" ht="75" customHeight="1">
      <c r="A72" s="229"/>
      <c r="B72" s="79" t="s">
        <v>541</v>
      </c>
      <c r="C72" s="64" t="s">
        <v>1257</v>
      </c>
      <c r="D72" s="95">
        <v>44338</v>
      </c>
    </row>
    <row r="73" spans="1:4" ht="57" customHeight="1">
      <c r="A73" s="229"/>
      <c r="B73" s="79" t="s">
        <v>1258</v>
      </c>
      <c r="C73" s="64" t="s">
        <v>1259</v>
      </c>
      <c r="D73" s="95">
        <v>44377</v>
      </c>
    </row>
    <row r="74" spans="1:4" ht="59.25" customHeight="1">
      <c r="A74" s="229"/>
      <c r="B74" s="79" t="s">
        <v>1260</v>
      </c>
      <c r="C74" s="64" t="s">
        <v>1261</v>
      </c>
      <c r="D74" s="95">
        <v>44379</v>
      </c>
    </row>
    <row r="75" spans="1:4" ht="45.75" customHeight="1">
      <c r="A75" s="229"/>
      <c r="B75" s="79" t="s">
        <v>1262</v>
      </c>
      <c r="C75" s="64" t="s">
        <v>1263</v>
      </c>
      <c r="D75" s="95">
        <v>44432</v>
      </c>
    </row>
    <row r="76" spans="1:4" ht="45" customHeight="1">
      <c r="A76" s="229"/>
      <c r="B76" s="79" t="s">
        <v>1264</v>
      </c>
      <c r="C76" s="64" t="s">
        <v>1265</v>
      </c>
      <c r="D76" s="95">
        <v>44440</v>
      </c>
    </row>
    <row r="77" spans="1:4" ht="38.25" customHeight="1">
      <c r="A77" s="144"/>
      <c r="B77" s="138" t="s">
        <v>1262</v>
      </c>
      <c r="C77" s="139" t="s">
        <v>1266</v>
      </c>
      <c r="D77" s="143">
        <v>44454</v>
      </c>
    </row>
    <row r="78" spans="1:4" ht="58.5" customHeight="1">
      <c r="A78" s="144"/>
      <c r="B78" s="79" t="s">
        <v>1166</v>
      </c>
      <c r="C78" s="64" t="s">
        <v>1267</v>
      </c>
      <c r="D78" s="95" t="s">
        <v>171</v>
      </c>
    </row>
    <row r="79" spans="1:4" ht="43.5" customHeight="1">
      <c r="A79" s="144"/>
      <c r="B79" s="79" t="s">
        <v>541</v>
      </c>
      <c r="C79" s="64" t="s">
        <v>1268</v>
      </c>
      <c r="D79" s="95">
        <v>44522</v>
      </c>
    </row>
    <row r="80" spans="1:4">
      <c r="A80" s="144"/>
      <c r="B80" s="79" t="s">
        <v>1166</v>
      </c>
      <c r="C80" s="64" t="s">
        <v>1269</v>
      </c>
      <c r="D80" s="95">
        <v>44544</v>
      </c>
    </row>
    <row r="81" spans="1:4" ht="36">
      <c r="A81" s="144"/>
      <c r="B81" s="79" t="s">
        <v>1166</v>
      </c>
      <c r="C81" s="64" t="s">
        <v>1270</v>
      </c>
      <c r="D81" s="95">
        <v>44572</v>
      </c>
    </row>
    <row r="82" spans="1:4" ht="36">
      <c r="A82" s="144"/>
      <c r="B82" s="79" t="s">
        <v>1166</v>
      </c>
      <c r="C82" s="64" t="s">
        <v>1270</v>
      </c>
      <c r="D82" s="95">
        <v>44572</v>
      </c>
    </row>
    <row r="83" spans="1:4">
      <c r="A83" s="144"/>
      <c r="B83" s="79" t="s">
        <v>349</v>
      </c>
      <c r="C83" s="64" t="s">
        <v>1271</v>
      </c>
      <c r="D83" s="95">
        <v>44580</v>
      </c>
    </row>
    <row r="84" spans="1:4" ht="32.1" customHeight="1">
      <c r="A84" s="144"/>
      <c r="B84" s="79" t="s">
        <v>1166</v>
      </c>
      <c r="C84" s="64" t="s">
        <v>1272</v>
      </c>
      <c r="D84" s="95">
        <v>44592</v>
      </c>
    </row>
    <row r="85" spans="1:4" ht="79.5" customHeight="1">
      <c r="A85" s="144"/>
      <c r="B85" s="79" t="s">
        <v>1273</v>
      </c>
      <c r="C85" s="64" t="s">
        <v>1274</v>
      </c>
      <c r="D85" s="95">
        <v>44615</v>
      </c>
    </row>
    <row r="86" spans="1:4" ht="81" customHeight="1">
      <c r="A86" s="144"/>
      <c r="B86" s="79" t="s">
        <v>1275</v>
      </c>
      <c r="C86" s="64" t="s">
        <v>1276</v>
      </c>
      <c r="D86" s="95" t="s">
        <v>61</v>
      </c>
    </row>
    <row r="87" spans="1:4" ht="78.75" customHeight="1">
      <c r="A87" s="144"/>
      <c r="B87" s="79" t="s">
        <v>1085</v>
      </c>
      <c r="C87" s="64" t="s">
        <v>1277</v>
      </c>
      <c r="D87" s="95">
        <v>44627</v>
      </c>
    </row>
    <row r="88" spans="1:4" ht="91.5" customHeight="1">
      <c r="A88" s="144"/>
      <c r="B88" s="79" t="s">
        <v>1275</v>
      </c>
      <c r="C88" s="64" t="s">
        <v>1278</v>
      </c>
      <c r="D88" s="95">
        <v>44635</v>
      </c>
    </row>
    <row r="89" spans="1:4" ht="67.5" customHeight="1">
      <c r="A89" s="144"/>
      <c r="B89" s="79" t="s">
        <v>1166</v>
      </c>
      <c r="C89" s="64" t="s">
        <v>1279</v>
      </c>
      <c r="D89" s="95">
        <v>44649</v>
      </c>
    </row>
    <row r="90" spans="1:4" ht="58.5" customHeight="1">
      <c r="A90" s="144"/>
      <c r="B90" s="79" t="s">
        <v>1166</v>
      </c>
      <c r="C90" s="64" t="s">
        <v>1280</v>
      </c>
      <c r="D90" s="95">
        <v>44672</v>
      </c>
    </row>
    <row r="91" spans="1:4" ht="64.5" customHeight="1">
      <c r="A91" s="144"/>
      <c r="B91" s="79" t="s">
        <v>349</v>
      </c>
      <c r="C91" s="64" t="s">
        <v>1281</v>
      </c>
      <c r="D91" s="95">
        <v>44678</v>
      </c>
    </row>
    <row r="92" spans="1:4" ht="62.25" customHeight="1">
      <c r="A92" s="144"/>
      <c r="B92" s="79" t="s">
        <v>1166</v>
      </c>
      <c r="C92" s="64" t="s">
        <v>1282</v>
      </c>
      <c r="D92" s="95">
        <v>44711</v>
      </c>
    </row>
    <row r="93" spans="1:4" ht="48" customHeight="1">
      <c r="A93" s="144"/>
      <c r="B93" s="79" t="s">
        <v>1283</v>
      </c>
      <c r="C93" s="64" t="s">
        <v>1284</v>
      </c>
      <c r="D93" s="95">
        <v>44712</v>
      </c>
    </row>
    <row r="94" spans="1:4" ht="43.5" customHeight="1">
      <c r="A94" s="144"/>
      <c r="B94" s="79" t="s">
        <v>1220</v>
      </c>
      <c r="C94" s="64" t="s">
        <v>1285</v>
      </c>
      <c r="D94" s="95">
        <v>44712</v>
      </c>
    </row>
    <row r="95" spans="1:4" ht="43.5" customHeight="1">
      <c r="A95" s="144"/>
      <c r="B95" s="79" t="s">
        <v>1286</v>
      </c>
      <c r="C95" s="64" t="s">
        <v>1287</v>
      </c>
      <c r="D95" s="95">
        <v>44713</v>
      </c>
    </row>
    <row r="96" spans="1:4" ht="43.5" customHeight="1">
      <c r="A96" s="144"/>
      <c r="B96" s="79" t="s">
        <v>1085</v>
      </c>
      <c r="C96" s="64" t="s">
        <v>1288</v>
      </c>
      <c r="D96" s="95">
        <v>44726</v>
      </c>
    </row>
    <row r="97" spans="1:4" ht="43.5" customHeight="1">
      <c r="A97" s="144"/>
      <c r="B97" s="79" t="s">
        <v>1214</v>
      </c>
      <c r="C97" s="64" t="s">
        <v>1289</v>
      </c>
      <c r="D97" s="95">
        <v>44727</v>
      </c>
    </row>
    <row r="98" spans="1:4" ht="47.25" customHeight="1">
      <c r="A98" s="144"/>
      <c r="B98" s="79" t="s">
        <v>1290</v>
      </c>
      <c r="C98" s="64" t="s">
        <v>1291</v>
      </c>
      <c r="D98" s="95">
        <v>44833</v>
      </c>
    </row>
    <row r="99" spans="1:4" ht="47.25" customHeight="1">
      <c r="A99" s="144"/>
      <c r="B99" s="79" t="s">
        <v>1292</v>
      </c>
      <c r="C99" s="64" t="s">
        <v>1293</v>
      </c>
      <c r="D99" s="95">
        <v>44861</v>
      </c>
    </row>
    <row r="100" spans="1:4" ht="47.25" customHeight="1">
      <c r="A100" s="144"/>
      <c r="B100" s="79" t="s">
        <v>349</v>
      </c>
      <c r="C100" s="64" t="s">
        <v>1294</v>
      </c>
      <c r="D100" s="95">
        <v>44861</v>
      </c>
    </row>
    <row r="101" spans="1:4" ht="47.25" customHeight="1">
      <c r="A101" s="144"/>
      <c r="B101" s="79" t="s">
        <v>1292</v>
      </c>
      <c r="C101" s="64" t="s">
        <v>1295</v>
      </c>
      <c r="D101" s="95">
        <v>44867</v>
      </c>
    </row>
    <row r="102" spans="1:4" ht="47.25" customHeight="1">
      <c r="A102" s="144"/>
      <c r="B102" s="79" t="s">
        <v>349</v>
      </c>
      <c r="C102" s="64" t="s">
        <v>1296</v>
      </c>
      <c r="D102" s="95">
        <v>44881</v>
      </c>
    </row>
    <row r="103" spans="1:4" ht="47.25" customHeight="1">
      <c r="A103" s="144"/>
      <c r="B103" s="79" t="s">
        <v>1297</v>
      </c>
      <c r="C103" s="64" t="s">
        <v>1298</v>
      </c>
      <c r="D103" s="95">
        <v>44914</v>
      </c>
    </row>
    <row r="104" spans="1:4" ht="47.25" customHeight="1">
      <c r="A104" s="144"/>
      <c r="B104" s="79" t="s">
        <v>1299</v>
      </c>
      <c r="C104" s="64" t="s">
        <v>1300</v>
      </c>
      <c r="D104" s="95">
        <v>44935</v>
      </c>
    </row>
    <row r="105" spans="1:4" ht="43.5" customHeight="1">
      <c r="A105" s="144"/>
      <c r="B105" s="79" t="s">
        <v>175</v>
      </c>
      <c r="C105" s="64" t="s">
        <v>1301</v>
      </c>
      <c r="D105" s="95">
        <v>44966</v>
      </c>
    </row>
    <row r="106" spans="1:4" ht="43.5" customHeight="1">
      <c r="A106" s="144"/>
      <c r="B106" s="79" t="s">
        <v>167</v>
      </c>
      <c r="C106" s="64" t="s">
        <v>168</v>
      </c>
      <c r="D106" s="95">
        <v>44985</v>
      </c>
    </row>
    <row r="107" spans="1:4" ht="43.5" customHeight="1">
      <c r="A107" s="144"/>
      <c r="B107" s="79" t="s">
        <v>172</v>
      </c>
      <c r="C107" s="64" t="s">
        <v>173</v>
      </c>
      <c r="D107" s="95">
        <v>45001</v>
      </c>
    </row>
    <row r="108" spans="1:4" ht="43.5" customHeight="1">
      <c r="A108" s="144"/>
      <c r="B108" s="79" t="s">
        <v>169</v>
      </c>
      <c r="C108" s="64" t="s">
        <v>170</v>
      </c>
      <c r="D108" s="95" t="s">
        <v>171</v>
      </c>
    </row>
    <row r="109" spans="1:4" ht="31.15" customHeight="1">
      <c r="A109" s="144"/>
      <c r="B109" s="79" t="s">
        <v>1220</v>
      </c>
      <c r="C109" s="64" t="s">
        <v>2657</v>
      </c>
      <c r="D109" s="95">
        <v>45086</v>
      </c>
    </row>
    <row r="110" spans="1:4" ht="31.15" customHeight="1">
      <c r="A110" s="144"/>
      <c r="B110" s="79" t="s">
        <v>2729</v>
      </c>
      <c r="C110" s="64" t="s">
        <v>2730</v>
      </c>
      <c r="D110" s="95">
        <v>45107</v>
      </c>
    </row>
    <row r="111" spans="1:4" ht="35.450000000000003" customHeight="1">
      <c r="A111" s="144"/>
      <c r="B111" s="79" t="s">
        <v>175</v>
      </c>
      <c r="C111" s="64" t="s">
        <v>176</v>
      </c>
      <c r="D111" s="95">
        <v>45119</v>
      </c>
    </row>
    <row r="112" spans="1:4">
      <c r="A112" s="144"/>
    </row>
    <row r="113" spans="1:1">
      <c r="A113" s="144"/>
    </row>
    <row r="114" spans="1:1">
      <c r="A114" s="144"/>
    </row>
    <row r="115" spans="1:1">
      <c r="A115" s="144"/>
    </row>
    <row r="116" spans="1:1">
      <c r="A116" s="144"/>
    </row>
    <row r="117" spans="1:1">
      <c r="A117" s="144"/>
    </row>
    <row r="118" spans="1:1">
      <c r="A118" s="144"/>
    </row>
    <row r="119" spans="1:1">
      <c r="A119" s="144"/>
    </row>
    <row r="120" spans="1:1">
      <c r="A120" s="144"/>
    </row>
    <row r="121" spans="1:1">
      <c r="A121" s="144"/>
    </row>
    <row r="122" spans="1:1">
      <c r="A122" s="144"/>
    </row>
    <row r="123" spans="1:1">
      <c r="A123" s="144"/>
    </row>
    <row r="124" spans="1:1">
      <c r="A124" s="144"/>
    </row>
    <row r="125" spans="1:1">
      <c r="A125" s="144"/>
    </row>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6" activePane="bottomLeft" state="frozen"/>
      <selection pane="bottomLeft" activeCell="B6" sqref="B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1" t="s">
        <v>1302</v>
      </c>
      <c r="E2" s="87"/>
      <c r="G2" s="93"/>
    </row>
    <row r="3" spans="1:10" ht="16.5" customHeight="1" thickBot="1">
      <c r="C3" s="232"/>
      <c r="E3" s="86" t="s">
        <v>161</v>
      </c>
      <c r="G3" s="86" t="s">
        <v>338</v>
      </c>
    </row>
    <row r="4" spans="1:10" ht="15.75" customHeight="1" thickTop="1" thickBot="1"/>
    <row r="5" spans="1:10" ht="15.75" thickBot="1">
      <c r="A5" s="71" t="s">
        <v>1039</v>
      </c>
      <c r="B5" s="71" t="s">
        <v>28</v>
      </c>
      <c r="C5" s="71" t="s">
        <v>1040</v>
      </c>
      <c r="D5" s="71" t="s">
        <v>30</v>
      </c>
    </row>
    <row r="6" spans="1:10" ht="61.5" customHeight="1" thickBot="1">
      <c r="A6" s="98">
        <v>2018</v>
      </c>
      <c r="B6" s="79" t="s">
        <v>57</v>
      </c>
      <c r="C6" s="64" t="s">
        <v>1303</v>
      </c>
      <c r="D6" s="94">
        <v>43404</v>
      </c>
    </row>
    <row r="7" spans="1:10" ht="53.25" customHeight="1">
      <c r="A7" s="237">
        <v>2019</v>
      </c>
      <c r="B7" s="79" t="s">
        <v>720</v>
      </c>
      <c r="C7" s="64" t="s">
        <v>1304</v>
      </c>
      <c r="D7" s="95">
        <v>43488</v>
      </c>
    </row>
    <row r="8" spans="1:10" ht="111" customHeight="1">
      <c r="A8" s="238"/>
      <c r="B8" s="79" t="s">
        <v>720</v>
      </c>
      <c r="C8" s="64" t="s">
        <v>1305</v>
      </c>
      <c r="D8" s="95">
        <v>43488</v>
      </c>
      <c r="J8" s="91"/>
    </row>
    <row r="9" spans="1:10" ht="116.25" customHeight="1">
      <c r="A9" s="238"/>
      <c r="B9" s="79" t="s">
        <v>349</v>
      </c>
      <c r="C9" s="64" t="s">
        <v>1306</v>
      </c>
      <c r="D9" s="94">
        <v>43517</v>
      </c>
    </row>
    <row r="10" spans="1:10" ht="188.25" customHeight="1">
      <c r="A10" s="238"/>
      <c r="B10" s="79" t="s">
        <v>349</v>
      </c>
      <c r="C10" s="64" t="s">
        <v>1307</v>
      </c>
      <c r="D10" s="95">
        <v>43517</v>
      </c>
    </row>
    <row r="11" spans="1:10" ht="57" customHeight="1">
      <c r="A11" s="238"/>
      <c r="B11" s="79" t="s">
        <v>349</v>
      </c>
      <c r="C11" s="64" t="s">
        <v>1308</v>
      </c>
      <c r="D11" s="95">
        <v>43517</v>
      </c>
    </row>
    <row r="12" spans="1:10" ht="30" customHeight="1">
      <c r="A12" s="238"/>
      <c r="B12" s="79" t="s">
        <v>720</v>
      </c>
      <c r="C12" s="64" t="s">
        <v>1309</v>
      </c>
      <c r="D12" s="94">
        <v>43529</v>
      </c>
    </row>
    <row r="13" spans="1:10" ht="30" customHeight="1" thickBot="1">
      <c r="A13" s="239"/>
      <c r="B13" s="79" t="s">
        <v>720</v>
      </c>
      <c r="C13" s="64" t="s">
        <v>1310</v>
      </c>
      <c r="D13" s="95">
        <v>43707</v>
      </c>
    </row>
    <row r="14" spans="1:10" ht="30" customHeight="1">
      <c r="A14" s="237">
        <v>2020</v>
      </c>
      <c r="B14" s="79" t="s">
        <v>720</v>
      </c>
      <c r="C14" s="64" t="s">
        <v>1311</v>
      </c>
      <c r="D14" s="95">
        <v>43852</v>
      </c>
    </row>
    <row r="15" spans="1:10" ht="96" customHeight="1">
      <c r="A15" s="238"/>
      <c r="B15" s="79" t="s">
        <v>260</v>
      </c>
      <c r="C15" s="64" t="s">
        <v>1312</v>
      </c>
      <c r="D15" s="94" t="s">
        <v>755</v>
      </c>
    </row>
    <row r="16" spans="1:10" ht="72" customHeight="1">
      <c r="A16" s="238"/>
      <c r="B16" s="79" t="s">
        <v>349</v>
      </c>
      <c r="C16" s="64" t="s">
        <v>1313</v>
      </c>
      <c r="D16" s="95" t="s">
        <v>758</v>
      </c>
    </row>
    <row r="17" spans="1:4" ht="62.25" customHeight="1">
      <c r="A17" s="238"/>
      <c r="B17" s="79" t="s">
        <v>349</v>
      </c>
      <c r="C17" s="64" t="s">
        <v>1314</v>
      </c>
      <c r="D17" s="83">
        <v>44358</v>
      </c>
    </row>
    <row r="18" spans="1:4" ht="62.25" customHeight="1">
      <c r="A18" s="238"/>
      <c r="B18" s="138" t="s">
        <v>349</v>
      </c>
      <c r="C18" s="139" t="s">
        <v>1315</v>
      </c>
      <c r="D18" s="140">
        <v>44425</v>
      </c>
    </row>
    <row r="19" spans="1:4" ht="119.25" customHeight="1">
      <c r="A19" s="238"/>
      <c r="B19" s="79" t="s">
        <v>1085</v>
      </c>
      <c r="C19" s="64" t="s">
        <v>1316</v>
      </c>
      <c r="D19" s="83">
        <v>44454</v>
      </c>
    </row>
    <row r="20" spans="1:4" ht="65.25" customHeight="1">
      <c r="A20" s="238"/>
      <c r="B20" s="79" t="s">
        <v>1085</v>
      </c>
      <c r="C20" s="64" t="s">
        <v>1317</v>
      </c>
      <c r="D20" s="83">
        <v>44460</v>
      </c>
    </row>
    <row r="21" spans="1:4" ht="81" customHeight="1">
      <c r="A21" s="238"/>
      <c r="B21" s="79" t="s">
        <v>1318</v>
      </c>
      <c r="C21" s="64" t="s">
        <v>1319</v>
      </c>
      <c r="D21" s="83">
        <v>44488</v>
      </c>
    </row>
    <row r="22" spans="1:4" ht="49.5" customHeight="1">
      <c r="A22" s="238"/>
      <c r="B22" s="79" t="s">
        <v>1085</v>
      </c>
      <c r="C22" s="64" t="s">
        <v>1320</v>
      </c>
      <c r="D22" s="83">
        <v>44498</v>
      </c>
    </row>
    <row r="23" spans="1:4" ht="61.5" customHeight="1">
      <c r="A23" s="238"/>
      <c r="B23" s="79" t="s">
        <v>1318</v>
      </c>
      <c r="C23" s="64" t="s">
        <v>1321</v>
      </c>
      <c r="D23" s="83">
        <v>44500</v>
      </c>
    </row>
    <row r="24" spans="1:4" ht="58.5" customHeight="1">
      <c r="A24" s="238"/>
      <c r="B24" s="79" t="s">
        <v>1318</v>
      </c>
      <c r="C24" s="64" t="s">
        <v>1322</v>
      </c>
      <c r="D24" s="83">
        <v>44500</v>
      </c>
    </row>
    <row r="25" spans="1:4" ht="56.25" customHeight="1">
      <c r="A25" s="238"/>
      <c r="B25" s="79" t="s">
        <v>349</v>
      </c>
      <c r="C25" s="64" t="s">
        <v>1323</v>
      </c>
      <c r="D25" s="83">
        <v>44685</v>
      </c>
    </row>
    <row r="26" spans="1:4" ht="42.75" customHeight="1">
      <c r="A26" s="238"/>
      <c r="B26" s="79" t="s">
        <v>1324</v>
      </c>
      <c r="C26" s="64" t="s">
        <v>1325</v>
      </c>
      <c r="D26" s="83">
        <v>44880</v>
      </c>
    </row>
    <row r="27" spans="1:4" ht="57" customHeight="1">
      <c r="A27" s="238"/>
      <c r="B27" s="79" t="s">
        <v>54</v>
      </c>
      <c r="C27" s="64" t="s">
        <v>55</v>
      </c>
      <c r="D27" s="83">
        <v>45000</v>
      </c>
    </row>
    <row r="28" spans="1:4" ht="62.25" customHeight="1">
      <c r="A28" s="238"/>
    </row>
    <row r="29" spans="1:4" ht="59.25" customHeight="1">
      <c r="A29" s="238"/>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14"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3"/>
  <sheetViews>
    <sheetView workbookViewId="0">
      <pane ySplit="5" topLeftCell="A95" activePane="bottomLeft" state="frozen"/>
      <selection pane="bottomLeft" activeCell="B100" sqref="B100:D100"/>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1" t="s">
        <v>1326</v>
      </c>
      <c r="F2" s="87"/>
      <c r="H2" s="93"/>
    </row>
    <row r="3" spans="1:13" ht="42.75" customHeight="1" thickBot="1">
      <c r="C3" s="232"/>
      <c r="F3" s="86" t="s">
        <v>161</v>
      </c>
      <c r="H3" s="86" t="s">
        <v>338</v>
      </c>
    </row>
    <row r="4" spans="1:13" ht="20.25" customHeight="1" thickTop="1" thickBot="1"/>
    <row r="5" spans="1:13" ht="15.75" thickBot="1">
      <c r="A5" s="71" t="s">
        <v>1039</v>
      </c>
      <c r="B5" s="71" t="s">
        <v>28</v>
      </c>
      <c r="C5" s="71" t="s">
        <v>1040</v>
      </c>
      <c r="D5" s="71" t="s">
        <v>1327</v>
      </c>
    </row>
    <row r="6" spans="1:13" ht="45" customHeight="1">
      <c r="A6" s="240">
        <v>2019</v>
      </c>
      <c r="B6" s="79" t="s">
        <v>1328</v>
      </c>
      <c r="C6" s="64" t="s">
        <v>1329</v>
      </c>
      <c r="D6" s="95">
        <v>43259</v>
      </c>
    </row>
    <row r="7" spans="1:13" ht="45" customHeight="1">
      <c r="A7" s="238"/>
      <c r="B7" s="79" t="s">
        <v>1328</v>
      </c>
      <c r="C7" s="64" t="s">
        <v>1330</v>
      </c>
      <c r="D7" s="95">
        <v>43308</v>
      </c>
    </row>
    <row r="8" spans="1:13" ht="45" customHeight="1">
      <c r="A8" s="238"/>
      <c r="B8" s="79" t="s">
        <v>1328</v>
      </c>
      <c r="C8" s="64" t="s">
        <v>1331</v>
      </c>
      <c r="D8" s="95">
        <v>43308</v>
      </c>
      <c r="M8" s="91"/>
    </row>
    <row r="9" spans="1:13" ht="45" customHeight="1">
      <c r="A9" s="238"/>
      <c r="B9" s="79" t="s">
        <v>136</v>
      </c>
      <c r="C9" s="64" t="s">
        <v>1332</v>
      </c>
      <c r="D9" s="95">
        <v>43543</v>
      </c>
    </row>
    <row r="10" spans="1:13" ht="45" customHeight="1">
      <c r="A10" s="238"/>
      <c r="B10" s="79" t="s">
        <v>124</v>
      </c>
      <c r="C10" s="64" t="s">
        <v>1333</v>
      </c>
      <c r="D10" s="95">
        <v>43553</v>
      </c>
    </row>
    <row r="11" spans="1:13" ht="45" customHeight="1">
      <c r="A11" s="238"/>
      <c r="B11" s="79" t="s">
        <v>124</v>
      </c>
      <c r="C11" s="64" t="s">
        <v>1334</v>
      </c>
      <c r="D11" s="95">
        <v>43559</v>
      </c>
    </row>
    <row r="12" spans="1:13" ht="45" customHeight="1">
      <c r="A12" s="238"/>
      <c r="B12" s="79" t="s">
        <v>124</v>
      </c>
      <c r="C12" s="64" t="s">
        <v>1335</v>
      </c>
      <c r="D12" s="95">
        <v>43556</v>
      </c>
    </row>
    <row r="13" spans="1:13" ht="45" customHeight="1">
      <c r="A13" s="238"/>
      <c r="B13" s="79" t="s">
        <v>117</v>
      </c>
      <c r="C13" s="64" t="s">
        <v>1336</v>
      </c>
      <c r="D13" s="95">
        <v>43620</v>
      </c>
    </row>
    <row r="14" spans="1:13" ht="45" customHeight="1">
      <c r="A14" s="238"/>
      <c r="B14" s="79" t="s">
        <v>117</v>
      </c>
      <c r="C14" s="64" t="s">
        <v>1337</v>
      </c>
      <c r="D14" s="95">
        <v>43636</v>
      </c>
    </row>
    <row r="15" spans="1:13" ht="45" customHeight="1">
      <c r="A15" s="238"/>
      <c r="B15" s="79" t="s">
        <v>1328</v>
      </c>
      <c r="C15" s="64" t="s">
        <v>1338</v>
      </c>
      <c r="D15" s="95">
        <v>43650</v>
      </c>
    </row>
    <row r="16" spans="1:13" ht="45" customHeight="1">
      <c r="A16" s="238"/>
      <c r="B16" s="79" t="s">
        <v>1328</v>
      </c>
      <c r="C16" s="64" t="s">
        <v>1339</v>
      </c>
      <c r="D16" s="95">
        <v>43657</v>
      </c>
    </row>
    <row r="17" spans="1:4" ht="45" customHeight="1">
      <c r="A17" s="238"/>
      <c r="B17" s="79" t="s">
        <v>124</v>
      </c>
      <c r="C17" s="64" t="s">
        <v>1340</v>
      </c>
      <c r="D17" s="95">
        <v>43664</v>
      </c>
    </row>
    <row r="18" spans="1:4" ht="45" customHeight="1">
      <c r="A18" s="238"/>
      <c r="B18" s="79" t="s">
        <v>124</v>
      </c>
      <c r="C18" s="64" t="s">
        <v>1341</v>
      </c>
      <c r="D18" s="95">
        <v>43664</v>
      </c>
    </row>
    <row r="19" spans="1:4" ht="45" customHeight="1">
      <c r="A19" s="238"/>
      <c r="B19" s="79" t="s">
        <v>1328</v>
      </c>
      <c r="C19" s="64" t="s">
        <v>1342</v>
      </c>
      <c r="D19" s="95">
        <v>43669</v>
      </c>
    </row>
    <row r="20" spans="1:4" ht="45" customHeight="1">
      <c r="A20" s="238"/>
      <c r="B20" s="79" t="s">
        <v>73</v>
      </c>
      <c r="C20" s="64" t="s">
        <v>1343</v>
      </c>
      <c r="D20" s="95">
        <v>43689</v>
      </c>
    </row>
    <row r="21" spans="1:4" ht="45" customHeight="1">
      <c r="A21" s="238"/>
      <c r="B21" s="79" t="s">
        <v>73</v>
      </c>
      <c r="C21" s="64" t="s">
        <v>1344</v>
      </c>
      <c r="D21" s="95">
        <v>43689</v>
      </c>
    </row>
    <row r="22" spans="1:4" ht="45" customHeight="1">
      <c r="A22" s="238"/>
      <c r="B22" s="79" t="s">
        <v>136</v>
      </c>
      <c r="C22" s="64" t="s">
        <v>1345</v>
      </c>
      <c r="D22" s="95">
        <v>43710</v>
      </c>
    </row>
    <row r="23" spans="1:4" ht="68.25" customHeight="1">
      <c r="A23" s="238"/>
      <c r="B23" s="79" t="s">
        <v>1346</v>
      </c>
      <c r="C23" s="64" t="s">
        <v>1347</v>
      </c>
      <c r="D23" s="95">
        <v>43710</v>
      </c>
    </row>
    <row r="24" spans="1:4" ht="25.5">
      <c r="A24" s="238"/>
      <c r="B24" s="79" t="s">
        <v>136</v>
      </c>
      <c r="C24" s="64" t="s">
        <v>1348</v>
      </c>
      <c r="D24" s="95">
        <v>43710</v>
      </c>
    </row>
    <row r="25" spans="1:4" ht="63.75" customHeight="1">
      <c r="A25" s="238"/>
      <c r="B25" s="79" t="s">
        <v>349</v>
      </c>
      <c r="C25" s="64" t="s">
        <v>1349</v>
      </c>
      <c r="D25" s="95">
        <v>43710</v>
      </c>
    </row>
    <row r="26" spans="1:4" ht="20.25" customHeight="1">
      <c r="A26" s="238"/>
      <c r="B26" s="79" t="s">
        <v>1350</v>
      </c>
      <c r="C26" s="64" t="s">
        <v>1351</v>
      </c>
      <c r="D26" s="95">
        <v>43727</v>
      </c>
    </row>
    <row r="27" spans="1:4">
      <c r="A27" s="238"/>
      <c r="B27" s="79" t="s">
        <v>124</v>
      </c>
      <c r="C27" s="64" t="s">
        <v>1352</v>
      </c>
      <c r="D27" s="95">
        <v>43739</v>
      </c>
    </row>
    <row r="28" spans="1:4" ht="25.5">
      <c r="A28" s="238"/>
      <c r="B28" s="79" t="s">
        <v>1353</v>
      </c>
      <c r="C28" s="64" t="s">
        <v>1354</v>
      </c>
      <c r="D28" s="95">
        <v>44104</v>
      </c>
    </row>
    <row r="29" spans="1:4" ht="36">
      <c r="A29" s="238"/>
      <c r="B29" s="79" t="s">
        <v>73</v>
      </c>
      <c r="C29" s="64" t="s">
        <v>1355</v>
      </c>
      <c r="D29" s="95" t="s">
        <v>1356</v>
      </c>
    </row>
    <row r="30" spans="1:4">
      <c r="A30" s="238"/>
      <c r="B30" s="79" t="s">
        <v>1357</v>
      </c>
      <c r="C30" s="64" t="s">
        <v>1358</v>
      </c>
      <c r="D30" s="95" t="s">
        <v>1359</v>
      </c>
    </row>
    <row r="31" spans="1:4" ht="21" customHeight="1" thickBot="1">
      <c r="A31" s="238"/>
      <c r="B31" s="79" t="s">
        <v>1360</v>
      </c>
      <c r="C31" s="64" t="s">
        <v>1361</v>
      </c>
      <c r="D31" s="95">
        <v>43788</v>
      </c>
    </row>
    <row r="32" spans="1:4" ht="26.25" customHeight="1">
      <c r="A32" s="241">
        <v>2020</v>
      </c>
      <c r="B32" s="79" t="s">
        <v>1362</v>
      </c>
      <c r="C32" s="64" t="s">
        <v>1363</v>
      </c>
      <c r="D32" s="95" t="s">
        <v>1364</v>
      </c>
    </row>
    <row r="33" spans="1:4">
      <c r="A33" s="242"/>
      <c r="B33" s="79" t="s">
        <v>1362</v>
      </c>
      <c r="C33" s="64" t="s">
        <v>1365</v>
      </c>
      <c r="D33" s="95" t="s">
        <v>1366</v>
      </c>
    </row>
    <row r="34" spans="1:4" ht="28.5" customHeight="1">
      <c r="A34" s="242"/>
      <c r="B34" s="79" t="s">
        <v>720</v>
      </c>
      <c r="C34" s="64" t="s">
        <v>1367</v>
      </c>
      <c r="D34" s="95" t="s">
        <v>1366</v>
      </c>
    </row>
    <row r="35" spans="1:4" ht="24.75" customHeight="1">
      <c r="A35" s="242"/>
      <c r="B35" s="79" t="s">
        <v>1368</v>
      </c>
      <c r="C35" s="64" t="s">
        <v>1369</v>
      </c>
      <c r="D35" s="95">
        <v>43865</v>
      </c>
    </row>
    <row r="36" spans="1:4" ht="34.5" customHeight="1">
      <c r="A36" s="242"/>
      <c r="B36" s="79" t="s">
        <v>1368</v>
      </c>
      <c r="C36" s="64" t="s">
        <v>1370</v>
      </c>
      <c r="D36" s="95">
        <v>43865</v>
      </c>
    </row>
    <row r="37" spans="1:4" ht="34.5" customHeight="1">
      <c r="A37" s="242"/>
      <c r="B37" s="79" t="s">
        <v>119</v>
      </c>
      <c r="C37" s="64" t="s">
        <v>1371</v>
      </c>
      <c r="D37" s="95">
        <v>43881</v>
      </c>
    </row>
    <row r="38" spans="1:4" ht="39.75" customHeight="1">
      <c r="A38" s="242"/>
      <c r="B38" s="79" t="s">
        <v>119</v>
      </c>
      <c r="C38" s="64" t="s">
        <v>1372</v>
      </c>
      <c r="D38" s="95">
        <v>43881</v>
      </c>
    </row>
    <row r="39" spans="1:4" ht="45.75" customHeight="1">
      <c r="A39" s="242"/>
      <c r="B39" s="79" t="s">
        <v>119</v>
      </c>
      <c r="C39" s="64" t="s">
        <v>1373</v>
      </c>
      <c r="D39" s="95" t="s">
        <v>1374</v>
      </c>
    </row>
    <row r="40" spans="1:4" ht="41.25" customHeight="1">
      <c r="A40" s="242"/>
      <c r="B40" s="79" t="s">
        <v>119</v>
      </c>
      <c r="C40" s="64" t="s">
        <v>1375</v>
      </c>
      <c r="D40" s="95">
        <v>43887</v>
      </c>
    </row>
    <row r="41" spans="1:4" ht="44.25" customHeight="1">
      <c r="A41" s="242"/>
      <c r="B41" s="79" t="s">
        <v>119</v>
      </c>
      <c r="C41" s="64" t="s">
        <v>1376</v>
      </c>
      <c r="D41" s="95">
        <v>43887</v>
      </c>
    </row>
    <row r="42" spans="1:4" ht="46.5" customHeight="1">
      <c r="A42" s="242"/>
      <c r="B42" s="79" t="s">
        <v>1368</v>
      </c>
      <c r="C42" s="64" t="s">
        <v>1377</v>
      </c>
      <c r="D42" s="95">
        <v>43893</v>
      </c>
    </row>
    <row r="43" spans="1:4" ht="24">
      <c r="A43" s="242"/>
      <c r="B43" s="79" t="s">
        <v>1378</v>
      </c>
      <c r="C43" s="64" t="s">
        <v>1379</v>
      </c>
      <c r="D43" s="95">
        <v>43895</v>
      </c>
    </row>
    <row r="44" spans="1:4" ht="20.25" customHeight="1">
      <c r="A44" s="242"/>
      <c r="B44" s="79" t="s">
        <v>1378</v>
      </c>
      <c r="C44" s="64" t="s">
        <v>1380</v>
      </c>
      <c r="D44" s="95" t="s">
        <v>1381</v>
      </c>
    </row>
    <row r="45" spans="1:4" ht="30" customHeight="1">
      <c r="A45" s="242"/>
      <c r="B45" s="79" t="s">
        <v>1378</v>
      </c>
      <c r="C45" s="64" t="s">
        <v>1382</v>
      </c>
      <c r="D45" s="95" t="s">
        <v>1381</v>
      </c>
    </row>
    <row r="46" spans="1:4" ht="30" customHeight="1">
      <c r="A46" s="242"/>
      <c r="B46" s="79" t="s">
        <v>1378</v>
      </c>
      <c r="C46" s="64" t="s">
        <v>1383</v>
      </c>
      <c r="D46" s="95" t="s">
        <v>1381</v>
      </c>
    </row>
    <row r="47" spans="1:4" ht="30" customHeight="1">
      <c r="A47" s="242"/>
      <c r="B47" s="79" t="s">
        <v>1378</v>
      </c>
      <c r="C47" s="64" t="s">
        <v>1384</v>
      </c>
      <c r="D47" s="95" t="s">
        <v>1381</v>
      </c>
    </row>
    <row r="48" spans="1:4" ht="30" customHeight="1">
      <c r="A48" s="242"/>
      <c r="B48" s="79" t="s">
        <v>1378</v>
      </c>
      <c r="C48" s="64" t="s">
        <v>1385</v>
      </c>
      <c r="D48" s="95" t="s">
        <v>1381</v>
      </c>
    </row>
    <row r="49" spans="1:5" ht="36">
      <c r="A49" s="242"/>
      <c r="B49" s="79" t="s">
        <v>73</v>
      </c>
      <c r="C49" s="64" t="s">
        <v>1386</v>
      </c>
      <c r="D49" s="95" t="s">
        <v>1387</v>
      </c>
      <c r="E49" s="60"/>
    </row>
    <row r="50" spans="1:5" ht="56.25" customHeight="1">
      <c r="A50" s="242"/>
      <c r="B50" s="79" t="s">
        <v>1362</v>
      </c>
      <c r="C50" s="64" t="s">
        <v>1388</v>
      </c>
      <c r="D50" s="95" t="s">
        <v>1389</v>
      </c>
      <c r="E50" s="57"/>
    </row>
    <row r="51" spans="1:5" ht="55.5" customHeight="1">
      <c r="A51" s="242"/>
      <c r="B51" s="79" t="s">
        <v>119</v>
      </c>
      <c r="C51" s="64" t="s">
        <v>1390</v>
      </c>
      <c r="D51" s="95" t="s">
        <v>1391</v>
      </c>
      <c r="E51" s="57"/>
    </row>
    <row r="52" spans="1:5" ht="25.5" customHeight="1">
      <c r="A52" s="242"/>
      <c r="B52" s="79" t="s">
        <v>73</v>
      </c>
      <c r="C52" s="64" t="s">
        <v>1392</v>
      </c>
      <c r="D52" s="95" t="s">
        <v>1393</v>
      </c>
      <c r="E52" s="36" t="s">
        <v>1394</v>
      </c>
    </row>
    <row r="53" spans="1:5" ht="25.5">
      <c r="A53" s="242"/>
      <c r="B53" s="79" t="s">
        <v>1395</v>
      </c>
      <c r="C53" s="64" t="s">
        <v>1396</v>
      </c>
      <c r="D53" s="95" t="s">
        <v>1397</v>
      </c>
    </row>
    <row r="54" spans="1:5" ht="24">
      <c r="A54" s="242"/>
      <c r="B54" s="79" t="s">
        <v>349</v>
      </c>
      <c r="C54" s="64" t="s">
        <v>1398</v>
      </c>
      <c r="D54" s="95" t="s">
        <v>1393</v>
      </c>
    </row>
    <row r="55" spans="1:5" ht="24">
      <c r="A55" s="242"/>
      <c r="B55" s="79" t="s">
        <v>119</v>
      </c>
      <c r="C55" s="64" t="s">
        <v>1399</v>
      </c>
      <c r="D55" s="95">
        <v>44098</v>
      </c>
    </row>
    <row r="56" spans="1:5" ht="36">
      <c r="A56" s="242"/>
      <c r="B56" s="79" t="s">
        <v>1400</v>
      </c>
      <c r="C56" s="64" t="s">
        <v>1401</v>
      </c>
      <c r="D56" s="95" t="s">
        <v>1402</v>
      </c>
    </row>
    <row r="57" spans="1:5" ht="37.5" customHeight="1">
      <c r="A57" s="242"/>
      <c r="B57" s="79" t="s">
        <v>1403</v>
      </c>
      <c r="C57" s="64" t="s">
        <v>1404</v>
      </c>
      <c r="D57" s="95">
        <v>44151</v>
      </c>
    </row>
    <row r="58" spans="1:5" ht="60" customHeight="1">
      <c r="A58" s="242"/>
      <c r="B58" s="79" t="s">
        <v>1328</v>
      </c>
      <c r="C58" s="64" t="s">
        <v>1405</v>
      </c>
      <c r="D58" s="95">
        <v>44305</v>
      </c>
    </row>
    <row r="59" spans="1:5" ht="33" customHeight="1">
      <c r="A59" s="242"/>
      <c r="B59" s="79" t="s">
        <v>1400</v>
      </c>
      <c r="C59" s="64" t="s">
        <v>1406</v>
      </c>
      <c r="D59" s="83">
        <v>44330</v>
      </c>
    </row>
    <row r="60" spans="1:5" ht="60" customHeight="1">
      <c r="A60" s="242"/>
      <c r="B60" s="79" t="s">
        <v>119</v>
      </c>
      <c r="C60" s="64" t="s">
        <v>1407</v>
      </c>
      <c r="D60" s="83">
        <v>44357</v>
      </c>
    </row>
    <row r="61" spans="1:5" ht="60" customHeight="1">
      <c r="A61" s="242"/>
      <c r="B61" s="79" t="s">
        <v>119</v>
      </c>
      <c r="C61" s="64" t="s">
        <v>1408</v>
      </c>
      <c r="D61" s="83">
        <v>44357</v>
      </c>
    </row>
    <row r="62" spans="1:5">
      <c r="A62" s="242"/>
      <c r="B62" s="79" t="s">
        <v>119</v>
      </c>
      <c r="C62" s="64" t="s">
        <v>1409</v>
      </c>
      <c r="D62" s="83">
        <v>44364</v>
      </c>
    </row>
    <row r="63" spans="1:5" ht="60" customHeight="1">
      <c r="A63" s="242"/>
      <c r="B63" s="79" t="s">
        <v>1410</v>
      </c>
      <c r="C63" s="64" t="s">
        <v>1411</v>
      </c>
      <c r="D63" s="83">
        <v>44373</v>
      </c>
    </row>
    <row r="64" spans="1:5" ht="25.5">
      <c r="A64" s="242"/>
      <c r="B64" s="79" t="s">
        <v>1410</v>
      </c>
      <c r="C64" s="64" t="s">
        <v>1412</v>
      </c>
      <c r="D64" s="83">
        <v>44373</v>
      </c>
    </row>
    <row r="65" spans="1:5" ht="36">
      <c r="A65" s="242"/>
      <c r="B65" s="79" t="s">
        <v>1413</v>
      </c>
      <c r="C65" s="64" t="s">
        <v>1414</v>
      </c>
      <c r="D65" s="83">
        <v>44392</v>
      </c>
    </row>
    <row r="66" spans="1:5">
      <c r="A66" s="242"/>
      <c r="B66" s="138" t="s">
        <v>349</v>
      </c>
      <c r="C66" s="139" t="s">
        <v>1415</v>
      </c>
      <c r="D66" s="140">
        <v>44431</v>
      </c>
    </row>
    <row r="67" spans="1:5" ht="24">
      <c r="A67" s="242"/>
      <c r="B67" s="79" t="s">
        <v>349</v>
      </c>
      <c r="C67" s="64" t="s">
        <v>1416</v>
      </c>
      <c r="D67" s="83">
        <v>44452</v>
      </c>
    </row>
    <row r="68" spans="1:5" ht="36">
      <c r="A68" s="242"/>
      <c r="B68" s="79" t="s">
        <v>349</v>
      </c>
      <c r="C68" s="64" t="s">
        <v>1417</v>
      </c>
      <c r="D68" s="83">
        <v>44459</v>
      </c>
    </row>
    <row r="69" spans="1:5">
      <c r="A69" s="242"/>
      <c r="B69" s="79" t="s">
        <v>117</v>
      </c>
      <c r="C69" s="64" t="s">
        <v>1418</v>
      </c>
      <c r="D69" s="83">
        <v>44474</v>
      </c>
    </row>
    <row r="70" spans="1:5" ht="60.6" customHeight="1">
      <c r="A70" s="242"/>
      <c r="B70" s="79" t="s">
        <v>1365</v>
      </c>
      <c r="C70" s="64" t="s">
        <v>1419</v>
      </c>
      <c r="D70" s="83" t="s">
        <v>1420</v>
      </c>
      <c r="E70" s="83" t="str">
        <f t="shared" ref="E70" ca="1" si="0">IF(ISNUMBER(TODAY()-D70)=FALSE,"VEDI NOTA",IF(D70="","",IF((D70-TODAY())&lt;1,"SCADUTA",IF((D70-TODAY())&lt;31,"MENO DI 30 GIORNI!",""))))</f>
        <v>VEDI NOTA</v>
      </c>
    </row>
    <row r="71" spans="1:5">
      <c r="A71" s="242"/>
      <c r="B71" s="79" t="s">
        <v>119</v>
      </c>
      <c r="C71" s="64" t="s">
        <v>1421</v>
      </c>
      <c r="D71" s="83" t="s">
        <v>1420</v>
      </c>
    </row>
    <row r="72" spans="1:5" ht="24">
      <c r="A72" s="242"/>
      <c r="B72" s="79" t="s">
        <v>119</v>
      </c>
      <c r="C72" s="64" t="s">
        <v>1422</v>
      </c>
      <c r="D72" s="83">
        <v>44545</v>
      </c>
    </row>
    <row r="73" spans="1:5" ht="24">
      <c r="A73" s="242"/>
      <c r="B73" s="79" t="s">
        <v>119</v>
      </c>
      <c r="C73" s="64" t="s">
        <v>1423</v>
      </c>
      <c r="D73" s="83">
        <v>44545</v>
      </c>
    </row>
    <row r="74" spans="1:5">
      <c r="A74" s="242"/>
      <c r="B74" s="79" t="s">
        <v>119</v>
      </c>
      <c r="C74" s="64" t="s">
        <v>1424</v>
      </c>
      <c r="D74" s="83">
        <v>44608</v>
      </c>
    </row>
    <row r="75" spans="1:5">
      <c r="A75" s="242"/>
      <c r="B75" s="79" t="s">
        <v>119</v>
      </c>
      <c r="C75" s="64" t="s">
        <v>1425</v>
      </c>
      <c r="D75" s="83">
        <v>44614</v>
      </c>
    </row>
    <row r="76" spans="1:5" ht="24">
      <c r="A76" s="242"/>
      <c r="B76" s="79" t="s">
        <v>265</v>
      </c>
      <c r="C76" s="64" t="s">
        <v>1426</v>
      </c>
      <c r="D76" s="83">
        <v>44620</v>
      </c>
    </row>
    <row r="77" spans="1:5">
      <c r="A77" s="242"/>
      <c r="B77" s="79" t="s">
        <v>130</v>
      </c>
      <c r="C77" s="64" t="s">
        <v>1427</v>
      </c>
      <c r="D77" s="83">
        <v>44644</v>
      </c>
    </row>
    <row r="78" spans="1:5">
      <c r="A78" s="242"/>
      <c r="B78" s="79" t="s">
        <v>130</v>
      </c>
      <c r="C78" s="64" t="s">
        <v>1428</v>
      </c>
      <c r="D78" s="83">
        <v>44644</v>
      </c>
    </row>
    <row r="79" spans="1:5">
      <c r="A79" s="242"/>
      <c r="B79" s="79" t="s">
        <v>119</v>
      </c>
      <c r="C79" s="64" t="s">
        <v>1429</v>
      </c>
      <c r="D79" s="83" t="s">
        <v>1420</v>
      </c>
    </row>
    <row r="80" spans="1:5" ht="36">
      <c r="A80" s="242"/>
      <c r="B80" s="79" t="s">
        <v>119</v>
      </c>
      <c r="C80" s="64" t="s">
        <v>1430</v>
      </c>
      <c r="D80" s="83">
        <v>44700</v>
      </c>
    </row>
    <row r="81" spans="1:9" s="13" customFormat="1" ht="52.5" customHeight="1">
      <c r="A81" s="242"/>
      <c r="B81" s="79" t="s">
        <v>119</v>
      </c>
      <c r="C81" s="64" t="s">
        <v>1431</v>
      </c>
      <c r="D81" s="64">
        <v>44824</v>
      </c>
      <c r="E81"/>
      <c r="F81"/>
      <c r="G81"/>
      <c r="H81"/>
      <c r="I81" s="152"/>
    </row>
    <row r="82" spans="1:9" s="13" customFormat="1" ht="36.75" customHeight="1">
      <c r="A82" s="242"/>
      <c r="B82" s="79" t="s">
        <v>1432</v>
      </c>
      <c r="C82" s="64" t="s">
        <v>1421</v>
      </c>
      <c r="D82" s="64" t="s">
        <v>1433</v>
      </c>
      <c r="E82"/>
      <c r="F82"/>
      <c r="G82"/>
      <c r="H82"/>
    </row>
    <row r="83" spans="1:9" s="13" customFormat="1" ht="40.35" customHeight="1">
      <c r="A83" s="242"/>
      <c r="B83" s="79" t="s">
        <v>119</v>
      </c>
      <c r="C83" s="64" t="s">
        <v>1434</v>
      </c>
      <c r="D83" s="64">
        <v>44840</v>
      </c>
      <c r="E83"/>
      <c r="F83"/>
      <c r="G83"/>
      <c r="H83"/>
      <c r="I83" s="152"/>
    </row>
    <row r="84" spans="1:9" s="13" customFormat="1" ht="54.6" customHeight="1">
      <c r="A84" s="242"/>
      <c r="B84" s="79" t="s">
        <v>253</v>
      </c>
      <c r="C84" s="64" t="s">
        <v>1435</v>
      </c>
      <c r="D84" s="64">
        <v>44846</v>
      </c>
      <c r="E84"/>
      <c r="F84"/>
      <c r="G84"/>
      <c r="H84"/>
      <c r="I84" s="152"/>
    </row>
    <row r="85" spans="1:9" s="13" customFormat="1" ht="54.6" customHeight="1">
      <c r="A85" s="242"/>
      <c r="B85" s="79" t="s">
        <v>253</v>
      </c>
      <c r="C85" s="64" t="s">
        <v>1436</v>
      </c>
      <c r="D85" s="64">
        <v>44846</v>
      </c>
      <c r="E85"/>
      <c r="F85"/>
      <c r="G85"/>
      <c r="H85"/>
      <c r="I85" s="152"/>
    </row>
    <row r="86" spans="1:9" s="13" customFormat="1" ht="54.75" customHeight="1">
      <c r="A86" s="242"/>
      <c r="B86" s="79" t="s">
        <v>119</v>
      </c>
      <c r="C86" s="64" t="s">
        <v>1437</v>
      </c>
      <c r="D86" s="83" t="s">
        <v>1420</v>
      </c>
      <c r="E86"/>
      <c r="F86"/>
      <c r="G86"/>
      <c r="H86"/>
    </row>
    <row r="87" spans="1:9" s="13" customFormat="1" ht="40.35" customHeight="1">
      <c r="A87" s="242"/>
      <c r="B87" s="79" t="s">
        <v>119</v>
      </c>
      <c r="C87" s="64" t="s">
        <v>1438</v>
      </c>
      <c r="D87" s="83">
        <v>44907</v>
      </c>
      <c r="E87"/>
      <c r="F87"/>
      <c r="G87"/>
      <c r="H87"/>
      <c r="I87" s="152"/>
    </row>
    <row r="88" spans="1:9" s="13" customFormat="1" ht="40.35" customHeight="1">
      <c r="A88" s="242"/>
      <c r="B88" s="79" t="s">
        <v>119</v>
      </c>
      <c r="C88" s="64" t="s">
        <v>1439</v>
      </c>
      <c r="D88" s="83">
        <v>44907</v>
      </c>
      <c r="E88"/>
      <c r="F88"/>
      <c r="G88"/>
      <c r="H88"/>
      <c r="I88" s="152"/>
    </row>
    <row r="89" spans="1:9" s="13" customFormat="1" ht="40.35" customHeight="1">
      <c r="A89" s="242"/>
      <c r="B89" s="79" t="s">
        <v>119</v>
      </c>
      <c r="C89" s="64" t="s">
        <v>1440</v>
      </c>
      <c r="D89" s="83">
        <v>44914</v>
      </c>
      <c r="E89"/>
      <c r="F89"/>
      <c r="G89"/>
      <c r="H89"/>
      <c r="I89" s="152"/>
    </row>
    <row r="90" spans="1:9" s="13" customFormat="1" ht="40.35" customHeight="1">
      <c r="A90" s="242"/>
      <c r="B90" s="79" t="s">
        <v>119</v>
      </c>
      <c r="C90" s="64" t="s">
        <v>1441</v>
      </c>
      <c r="D90" s="83">
        <v>44914</v>
      </c>
      <c r="E90"/>
      <c r="F90"/>
      <c r="G90"/>
      <c r="H90"/>
      <c r="I90" s="152"/>
    </row>
    <row r="91" spans="1:9" ht="40.9" customHeight="1">
      <c r="A91" s="242"/>
      <c r="B91" s="79" t="s">
        <v>127</v>
      </c>
      <c r="C91" s="64" t="s">
        <v>129</v>
      </c>
      <c r="D91" s="83" t="s">
        <v>123</v>
      </c>
    </row>
    <row r="92" spans="1:9" ht="43.15" customHeight="1">
      <c r="A92" s="242"/>
      <c r="B92" s="79" t="s">
        <v>130</v>
      </c>
      <c r="C92" s="64" t="s">
        <v>2675</v>
      </c>
      <c r="D92" s="83">
        <v>45036</v>
      </c>
    </row>
    <row r="93" spans="1:9" ht="34.9" customHeight="1" thickBot="1">
      <c r="A93" s="242"/>
      <c r="B93" s="79" t="s">
        <v>119</v>
      </c>
      <c r="C93" s="64" t="s">
        <v>120</v>
      </c>
      <c r="D93" s="83">
        <v>45049</v>
      </c>
    </row>
    <row r="94" spans="1:9" ht="25.5">
      <c r="A94" s="241">
        <v>2023</v>
      </c>
      <c r="B94" s="79" t="s">
        <v>121</v>
      </c>
      <c r="C94" s="64" t="s">
        <v>126</v>
      </c>
      <c r="D94" s="83">
        <v>45049</v>
      </c>
    </row>
    <row r="95" spans="1:9" ht="25.5">
      <c r="A95" s="242"/>
      <c r="B95" s="79" t="s">
        <v>2662</v>
      </c>
      <c r="C95" s="64" t="s">
        <v>2663</v>
      </c>
      <c r="D95" s="83">
        <v>45057</v>
      </c>
    </row>
    <row r="96" spans="1:9" ht="29.45" customHeight="1">
      <c r="A96" s="242"/>
      <c r="B96" s="79" t="s">
        <v>127</v>
      </c>
      <c r="C96" s="64" t="s">
        <v>128</v>
      </c>
      <c r="D96" s="83">
        <v>45068</v>
      </c>
    </row>
    <row r="97" spans="1:4" ht="37.15" customHeight="1">
      <c r="A97" s="242"/>
      <c r="B97" s="79" t="s">
        <v>130</v>
      </c>
      <c r="C97" s="64" t="s">
        <v>131</v>
      </c>
      <c r="D97" s="83">
        <v>45071</v>
      </c>
    </row>
    <row r="98" spans="1:4" ht="54" customHeight="1">
      <c r="A98" s="242"/>
      <c r="B98" s="79" t="s">
        <v>127</v>
      </c>
      <c r="C98" s="64" t="s">
        <v>2647</v>
      </c>
      <c r="D98" s="83">
        <v>45070</v>
      </c>
    </row>
    <row r="99" spans="1:4" ht="27" customHeight="1">
      <c r="A99" s="242"/>
      <c r="B99" s="79" t="s">
        <v>124</v>
      </c>
      <c r="C99" s="64" t="s">
        <v>125</v>
      </c>
      <c r="D99" s="83" t="s">
        <v>123</v>
      </c>
    </row>
    <row r="100" spans="1:4" ht="23.45" customHeight="1">
      <c r="A100" s="242"/>
      <c r="B100" s="79" t="s">
        <v>130</v>
      </c>
      <c r="C100" s="64" t="s">
        <v>132</v>
      </c>
      <c r="D100" s="83">
        <v>45083</v>
      </c>
    </row>
    <row r="101" spans="1:4">
      <c r="A101" s="242"/>
    </row>
    <row r="102" spans="1:4">
      <c r="A102" s="242"/>
    </row>
    <row r="103" spans="1:4">
      <c r="A103" s="242"/>
    </row>
    <row r="104" spans="1:4">
      <c r="A104" s="242"/>
    </row>
    <row r="105" spans="1:4">
      <c r="A105" s="242"/>
    </row>
    <row r="106" spans="1:4">
      <c r="A106" s="242"/>
    </row>
    <row r="107" spans="1:4">
      <c r="A107" s="242"/>
    </row>
    <row r="108" spans="1:4">
      <c r="A108" s="242"/>
    </row>
    <row r="109" spans="1:4">
      <c r="A109" s="242"/>
    </row>
    <row r="110" spans="1:4">
      <c r="A110" s="242"/>
    </row>
    <row r="111" spans="1:4">
      <c r="A111" s="242"/>
    </row>
    <row r="112" spans="1:4">
      <c r="A112" s="242"/>
    </row>
    <row r="113" spans="1:1">
      <c r="A113" s="242"/>
    </row>
    <row r="114" spans="1:1">
      <c r="A114" s="242"/>
    </row>
    <row r="115" spans="1:1">
      <c r="A115" s="242"/>
    </row>
    <row r="116" spans="1:1">
      <c r="A116" s="242"/>
    </row>
    <row r="117" spans="1:1">
      <c r="A117" s="242"/>
    </row>
    <row r="118" spans="1:1">
      <c r="A118" s="242"/>
    </row>
    <row r="119" spans="1:1">
      <c r="A119" s="242"/>
    </row>
    <row r="120" spans="1:1">
      <c r="A120" s="242"/>
    </row>
    <row r="121" spans="1:1">
      <c r="A121" s="242"/>
    </row>
    <row r="122" spans="1:1">
      <c r="A122" s="242"/>
    </row>
    <row r="123" spans="1:1">
      <c r="A123" s="242"/>
    </row>
    <row r="124" spans="1:1">
      <c r="A124" s="242"/>
    </row>
    <row r="125" spans="1:1">
      <c r="A125" s="242"/>
    </row>
    <row r="126" spans="1:1">
      <c r="A126" s="242"/>
    </row>
    <row r="127" spans="1:1">
      <c r="A127" s="242"/>
    </row>
    <row r="128" spans="1:1">
      <c r="A128" s="242"/>
    </row>
    <row r="129" spans="1:1">
      <c r="A129" s="242"/>
    </row>
    <row r="130" spans="1:1">
      <c r="A130" s="242"/>
    </row>
    <row r="131" spans="1:1">
      <c r="A131" s="242"/>
    </row>
    <row r="132" spans="1:1">
      <c r="A132" s="242"/>
    </row>
    <row r="133" spans="1:1">
      <c r="A133" s="242"/>
    </row>
    <row r="134" spans="1:1">
      <c r="A134" s="242"/>
    </row>
    <row r="135" spans="1:1">
      <c r="A135" s="242"/>
    </row>
    <row r="136" spans="1:1">
      <c r="A136" s="242"/>
    </row>
    <row r="137" spans="1:1">
      <c r="A137" s="242"/>
    </row>
    <row r="138" spans="1:1">
      <c r="A138" s="242"/>
    </row>
    <row r="139" spans="1:1">
      <c r="A139" s="242"/>
    </row>
    <row r="140" spans="1:1">
      <c r="A140" s="242"/>
    </row>
    <row r="141" spans="1:1">
      <c r="A141" s="242"/>
    </row>
    <row r="142" spans="1:1">
      <c r="A142" s="242"/>
    </row>
    <row r="143" spans="1:1">
      <c r="A143" s="242"/>
    </row>
    <row r="144" spans="1:1">
      <c r="A144" s="242"/>
    </row>
    <row r="145" spans="1:1">
      <c r="A145" s="242"/>
    </row>
    <row r="146" spans="1:1">
      <c r="A146" s="242"/>
    </row>
    <row r="147" spans="1:1">
      <c r="A147" s="242"/>
    </row>
    <row r="148" spans="1:1">
      <c r="A148" s="242"/>
    </row>
    <row r="149" spans="1:1">
      <c r="A149" s="242"/>
    </row>
    <row r="150" spans="1:1">
      <c r="A150" s="242"/>
    </row>
    <row r="151" spans="1:1">
      <c r="A151" s="242"/>
    </row>
    <row r="152" spans="1:1">
      <c r="A152" s="242"/>
    </row>
    <row r="153" spans="1:1">
      <c r="A153" s="242"/>
    </row>
    <row r="154" spans="1:1">
      <c r="A154" s="242"/>
    </row>
    <row r="155" spans="1:1">
      <c r="A155" s="242"/>
    </row>
    <row r="157" spans="1:1" ht="27.75" customHeight="1"/>
    <row r="158" spans="1:1" ht="30" customHeight="1"/>
    <row r="159" spans="1:1" ht="29.25" customHeight="1"/>
    <row r="160" spans="1:1" ht="29.25" customHeight="1"/>
    <row r="161" ht="29.25" customHeight="1"/>
    <row r="162" ht="44.25" customHeight="1"/>
    <row r="163" ht="34.5" customHeight="1"/>
  </sheetData>
  <mergeCells count="4">
    <mergeCell ref="C2:C3"/>
    <mergeCell ref="A6:A31"/>
    <mergeCell ref="A32:A93"/>
    <mergeCell ref="A94:A155"/>
  </mergeCells>
  <phoneticPr fontId="26" type="noConversion"/>
  <conditionalFormatting sqref="A81:A90">
    <cfRule type="cellIs" dxfId="13" priority="5" operator="equal">
      <formula>"!"</formula>
    </cfRule>
  </conditionalFormatting>
  <conditionalFormatting sqref="A143:A152">
    <cfRule type="cellIs" dxfId="12" priority="1" operator="equal">
      <formula>"!"</formula>
    </cfRule>
  </conditionalFormatting>
  <conditionalFormatting sqref="E70">
    <cfRule type="cellIs" dxfId="11" priority="38" operator="equal">
      <formula>"VEDI NOTA"</formula>
    </cfRule>
    <cfRule type="cellIs" dxfId="10" priority="39" operator="equal">
      <formula>"SCADUTA"</formula>
    </cfRule>
    <cfRule type="cellIs" dxfId="9" priority="40" operator="equal">
      <formula>"MENO DI 30 GIORNI!"</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541"/>
  <sheetViews>
    <sheetView workbookViewId="0">
      <pane ySplit="5" topLeftCell="A447" activePane="bottomLeft" state="frozen"/>
      <selection pane="bottomLeft" activeCell="B454" sqref="B454:D454"/>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1" t="s">
        <v>1442</v>
      </c>
      <c r="E2" s="87"/>
      <c r="G2" s="93"/>
    </row>
    <row r="3" spans="1:10" ht="34.5" customHeight="1" thickBot="1">
      <c r="C3" s="232"/>
      <c r="E3" s="86" t="s">
        <v>161</v>
      </c>
      <c r="G3" s="86" t="s">
        <v>338</v>
      </c>
    </row>
    <row r="4" spans="1:10" ht="19.5" customHeight="1" thickTop="1" thickBot="1"/>
    <row r="5" spans="1:10" ht="15.75" thickBot="1">
      <c r="A5" s="71" t="s">
        <v>1039</v>
      </c>
      <c r="B5" s="71" t="s">
        <v>28</v>
      </c>
      <c r="C5" s="71" t="s">
        <v>1040</v>
      </c>
      <c r="D5" s="71" t="s">
        <v>30</v>
      </c>
    </row>
    <row r="6" spans="1:10" ht="45" customHeight="1">
      <c r="A6" s="241">
        <v>2018</v>
      </c>
      <c r="B6" s="79" t="s">
        <v>87</v>
      </c>
      <c r="C6" s="64" t="s">
        <v>1443</v>
      </c>
      <c r="D6" s="95">
        <v>43165</v>
      </c>
    </row>
    <row r="7" spans="1:10" ht="45" customHeight="1">
      <c r="A7" s="242"/>
      <c r="B7" s="79" t="s">
        <v>720</v>
      </c>
      <c r="C7" s="64" t="s">
        <v>1444</v>
      </c>
      <c r="D7" s="95">
        <v>43193</v>
      </c>
    </row>
    <row r="8" spans="1:10" ht="45" customHeight="1">
      <c r="A8" s="242"/>
      <c r="B8" s="79" t="s">
        <v>720</v>
      </c>
      <c r="C8" s="64" t="s">
        <v>1445</v>
      </c>
      <c r="D8" s="95">
        <v>43193</v>
      </c>
      <c r="J8" s="91"/>
    </row>
    <row r="9" spans="1:10" ht="45" customHeight="1">
      <c r="A9" s="242"/>
      <c r="B9" s="79" t="s">
        <v>720</v>
      </c>
      <c r="C9" s="64" t="s">
        <v>1446</v>
      </c>
      <c r="D9" s="95">
        <v>43199</v>
      </c>
    </row>
    <row r="10" spans="1:10" ht="45" customHeight="1">
      <c r="A10" s="242"/>
      <c r="B10" s="79" t="s">
        <v>87</v>
      </c>
      <c r="C10" s="64" t="s">
        <v>1447</v>
      </c>
      <c r="D10" s="95">
        <v>43235</v>
      </c>
    </row>
    <row r="11" spans="1:10" ht="45" customHeight="1">
      <c r="A11" s="242"/>
      <c r="B11" s="79" t="s">
        <v>720</v>
      </c>
      <c r="C11" s="64" t="s">
        <v>1448</v>
      </c>
      <c r="D11" s="95">
        <v>43210</v>
      </c>
    </row>
    <row r="12" spans="1:10" ht="45" customHeight="1">
      <c r="A12" s="242"/>
      <c r="B12" s="79" t="s">
        <v>720</v>
      </c>
      <c r="C12" s="64" t="s">
        <v>1449</v>
      </c>
      <c r="D12" s="95">
        <v>43244</v>
      </c>
    </row>
    <row r="13" spans="1:10" ht="45" customHeight="1">
      <c r="A13" s="242"/>
      <c r="B13" s="79" t="s">
        <v>720</v>
      </c>
      <c r="C13" s="64" t="s">
        <v>1448</v>
      </c>
      <c r="D13" s="95">
        <v>43210</v>
      </c>
    </row>
    <row r="14" spans="1:10" ht="45" customHeight="1">
      <c r="A14" s="242"/>
      <c r="B14" s="79" t="s">
        <v>720</v>
      </c>
      <c r="C14" s="64" t="s">
        <v>1450</v>
      </c>
      <c r="D14" s="95">
        <v>43244</v>
      </c>
    </row>
    <row r="15" spans="1:10" ht="45" customHeight="1">
      <c r="A15" s="242"/>
      <c r="B15" s="79" t="s">
        <v>1451</v>
      </c>
      <c r="C15" s="64" t="s">
        <v>1452</v>
      </c>
      <c r="D15" s="95">
        <v>43279</v>
      </c>
    </row>
    <row r="16" spans="1:10" ht="45" customHeight="1">
      <c r="A16" s="242"/>
      <c r="B16" s="79" t="s">
        <v>1451</v>
      </c>
      <c r="C16" s="64" t="s">
        <v>1453</v>
      </c>
      <c r="D16" s="95">
        <v>43248</v>
      </c>
    </row>
    <row r="17" spans="1:4" ht="45" customHeight="1">
      <c r="A17" s="242"/>
      <c r="B17" s="79" t="s">
        <v>1451</v>
      </c>
      <c r="C17" s="64" t="s">
        <v>1454</v>
      </c>
      <c r="D17" s="95">
        <v>43248</v>
      </c>
    </row>
    <row r="18" spans="1:4" ht="45" customHeight="1">
      <c r="A18" s="242"/>
      <c r="B18" s="79" t="s">
        <v>720</v>
      </c>
      <c r="C18" s="64" t="s">
        <v>1455</v>
      </c>
      <c r="D18" s="95">
        <v>43293</v>
      </c>
    </row>
    <row r="19" spans="1:4" ht="45" customHeight="1">
      <c r="A19" s="242"/>
      <c r="B19" s="79" t="s">
        <v>720</v>
      </c>
      <c r="C19" s="64" t="s">
        <v>1456</v>
      </c>
      <c r="D19" s="95">
        <v>43354</v>
      </c>
    </row>
    <row r="20" spans="1:4" ht="45" customHeight="1">
      <c r="A20" s="242"/>
      <c r="B20" s="79" t="s">
        <v>720</v>
      </c>
      <c r="C20" s="64" t="s">
        <v>1457</v>
      </c>
      <c r="D20" s="95">
        <v>43349</v>
      </c>
    </row>
    <row r="21" spans="1:4" ht="45" customHeight="1">
      <c r="A21" s="242"/>
      <c r="B21" s="79" t="s">
        <v>720</v>
      </c>
      <c r="C21" s="64" t="s">
        <v>1458</v>
      </c>
      <c r="D21" s="95">
        <v>43346</v>
      </c>
    </row>
    <row r="22" spans="1:4" ht="45" customHeight="1">
      <c r="A22" s="242"/>
      <c r="B22" s="79" t="s">
        <v>105</v>
      </c>
      <c r="C22" s="64" t="s">
        <v>1459</v>
      </c>
      <c r="D22" s="95" t="s">
        <v>1460</v>
      </c>
    </row>
    <row r="23" spans="1:4" ht="45" customHeight="1">
      <c r="A23" s="242"/>
      <c r="B23" s="79" t="s">
        <v>720</v>
      </c>
      <c r="C23" s="64" t="s">
        <v>1461</v>
      </c>
      <c r="D23" s="95" t="s">
        <v>1462</v>
      </c>
    </row>
    <row r="24" spans="1:4" ht="45" customHeight="1">
      <c r="A24" s="242"/>
      <c r="B24" s="79" t="s">
        <v>720</v>
      </c>
      <c r="C24" s="64" t="s">
        <v>1463</v>
      </c>
      <c r="D24" s="95" t="s">
        <v>1462</v>
      </c>
    </row>
    <row r="25" spans="1:4" ht="45" customHeight="1">
      <c r="A25" s="242"/>
      <c r="B25" s="79" t="s">
        <v>720</v>
      </c>
      <c r="C25" s="64" t="s">
        <v>1464</v>
      </c>
      <c r="D25" s="95">
        <v>43361</v>
      </c>
    </row>
    <row r="26" spans="1:4" ht="45" customHeight="1">
      <c r="A26" s="242"/>
      <c r="B26" s="79" t="s">
        <v>720</v>
      </c>
      <c r="C26" s="64" t="s">
        <v>1465</v>
      </c>
      <c r="D26" s="95">
        <v>43361</v>
      </c>
    </row>
    <row r="27" spans="1:4" ht="45" customHeight="1" thickBot="1">
      <c r="A27" s="243"/>
      <c r="B27" s="79" t="s">
        <v>720</v>
      </c>
      <c r="C27" s="64" t="s">
        <v>1466</v>
      </c>
      <c r="D27" s="95">
        <v>43390</v>
      </c>
    </row>
    <row r="28" spans="1:4" ht="45" customHeight="1">
      <c r="A28" s="237">
        <v>2019</v>
      </c>
      <c r="B28" s="79" t="s">
        <v>720</v>
      </c>
      <c r="C28" s="64" t="s">
        <v>1467</v>
      </c>
      <c r="D28" s="95">
        <v>43412</v>
      </c>
    </row>
    <row r="29" spans="1:4" ht="45" customHeight="1">
      <c r="A29" s="238"/>
      <c r="B29" s="79" t="s">
        <v>349</v>
      </c>
      <c r="C29" s="64" t="s">
        <v>1468</v>
      </c>
      <c r="D29" s="95">
        <v>43535</v>
      </c>
    </row>
    <row r="30" spans="1:4" ht="45" customHeight="1">
      <c r="A30" s="238"/>
      <c r="B30" s="79" t="s">
        <v>720</v>
      </c>
      <c r="C30" s="64" t="s">
        <v>1469</v>
      </c>
      <c r="D30" s="95">
        <v>43552</v>
      </c>
    </row>
    <row r="31" spans="1:4" ht="45" customHeight="1">
      <c r="A31" s="238"/>
      <c r="B31" s="79" t="s">
        <v>720</v>
      </c>
      <c r="C31" s="64" t="s">
        <v>1470</v>
      </c>
      <c r="D31" s="95">
        <v>43552</v>
      </c>
    </row>
    <row r="32" spans="1:4" ht="45" customHeight="1">
      <c r="A32" s="238"/>
      <c r="B32" s="79" t="s">
        <v>720</v>
      </c>
      <c r="C32" s="64" t="s">
        <v>1471</v>
      </c>
      <c r="D32" s="95">
        <v>43552</v>
      </c>
    </row>
    <row r="33" spans="1:4" ht="45" customHeight="1">
      <c r="A33" s="238"/>
      <c r="B33" s="79" t="s">
        <v>720</v>
      </c>
      <c r="C33" s="64" t="s">
        <v>1472</v>
      </c>
      <c r="D33" s="95">
        <v>43552</v>
      </c>
    </row>
    <row r="34" spans="1:4" ht="45" customHeight="1">
      <c r="A34" s="238"/>
      <c r="B34" s="79" t="s">
        <v>720</v>
      </c>
      <c r="C34" s="64" t="s">
        <v>1473</v>
      </c>
      <c r="D34" s="95">
        <v>43552</v>
      </c>
    </row>
    <row r="35" spans="1:4" ht="45" customHeight="1">
      <c r="A35" s="238"/>
      <c r="B35" s="79" t="s">
        <v>720</v>
      </c>
      <c r="C35" s="64" t="s">
        <v>1474</v>
      </c>
      <c r="D35" s="95">
        <v>43552</v>
      </c>
    </row>
    <row r="36" spans="1:4" ht="45" customHeight="1">
      <c r="A36" s="238"/>
      <c r="B36" s="79" t="s">
        <v>720</v>
      </c>
      <c r="C36" s="64" t="s">
        <v>1475</v>
      </c>
      <c r="D36" s="95">
        <v>43557</v>
      </c>
    </row>
    <row r="37" spans="1:4" ht="45" customHeight="1">
      <c r="A37" s="238"/>
      <c r="B37" s="79" t="s">
        <v>1476</v>
      </c>
      <c r="C37" s="64" t="s">
        <v>1477</v>
      </c>
      <c r="D37" s="95">
        <v>43572</v>
      </c>
    </row>
    <row r="38" spans="1:4" ht="45" customHeight="1">
      <c r="A38" s="238"/>
      <c r="B38" s="79" t="s">
        <v>1476</v>
      </c>
      <c r="C38" s="64" t="s">
        <v>1478</v>
      </c>
      <c r="D38" s="95">
        <v>43572</v>
      </c>
    </row>
    <row r="39" spans="1:4" ht="45" customHeight="1">
      <c r="A39" s="238"/>
      <c r="B39" s="79" t="s">
        <v>1476</v>
      </c>
      <c r="C39" s="64" t="s">
        <v>1479</v>
      </c>
      <c r="D39" s="95">
        <v>43572</v>
      </c>
    </row>
    <row r="40" spans="1:4" ht="45" customHeight="1">
      <c r="A40" s="238"/>
      <c r="B40" s="79" t="s">
        <v>1357</v>
      </c>
      <c r="C40" s="64" t="s">
        <v>1480</v>
      </c>
      <c r="D40" s="95">
        <v>43599</v>
      </c>
    </row>
    <row r="41" spans="1:4" ht="45" customHeight="1">
      <c r="A41" s="238"/>
      <c r="B41" s="79" t="s">
        <v>1357</v>
      </c>
      <c r="C41" s="64" t="s">
        <v>1481</v>
      </c>
      <c r="D41" s="95">
        <v>43599</v>
      </c>
    </row>
    <row r="42" spans="1:4" ht="45" customHeight="1">
      <c r="A42" s="238"/>
      <c r="B42" s="79" t="s">
        <v>1357</v>
      </c>
      <c r="C42" s="64" t="s">
        <v>1482</v>
      </c>
      <c r="D42" s="95">
        <v>43599</v>
      </c>
    </row>
    <row r="43" spans="1:4" ht="45" customHeight="1">
      <c r="A43" s="238"/>
      <c r="B43" s="79" t="s">
        <v>1357</v>
      </c>
      <c r="C43" s="64" t="s">
        <v>1483</v>
      </c>
      <c r="D43" s="95">
        <v>43599</v>
      </c>
    </row>
    <row r="44" spans="1:4" ht="45" customHeight="1">
      <c r="A44" s="238"/>
      <c r="B44" s="79" t="s">
        <v>1357</v>
      </c>
      <c r="C44" s="64" t="s">
        <v>1484</v>
      </c>
      <c r="D44" s="95">
        <v>43599</v>
      </c>
    </row>
    <row r="45" spans="1:4" ht="45" customHeight="1">
      <c r="A45" s="238"/>
      <c r="B45" s="79" t="s">
        <v>1357</v>
      </c>
      <c r="C45" s="64" t="s">
        <v>1485</v>
      </c>
      <c r="D45" s="95">
        <v>43599</v>
      </c>
    </row>
    <row r="46" spans="1:4" ht="45" customHeight="1">
      <c r="A46" s="238"/>
      <c r="B46" s="79" t="s">
        <v>1357</v>
      </c>
      <c r="C46" s="64" t="s">
        <v>1486</v>
      </c>
      <c r="D46" s="95">
        <v>43599</v>
      </c>
    </row>
    <row r="47" spans="1:4" ht="45" customHeight="1">
      <c r="A47" s="238"/>
      <c r="B47" s="79" t="s">
        <v>105</v>
      </c>
      <c r="C47" s="64" t="s">
        <v>1487</v>
      </c>
      <c r="D47" s="95">
        <v>43699</v>
      </c>
    </row>
    <row r="48" spans="1:4" ht="45" customHeight="1">
      <c r="A48" s="238"/>
      <c r="B48" s="79" t="s">
        <v>105</v>
      </c>
      <c r="C48" s="64" t="s">
        <v>1488</v>
      </c>
      <c r="D48" s="95">
        <v>43699</v>
      </c>
    </row>
    <row r="49" spans="1:4" ht="45" customHeight="1">
      <c r="A49" s="238"/>
      <c r="B49" s="79" t="s">
        <v>720</v>
      </c>
      <c r="C49" s="64" t="s">
        <v>1489</v>
      </c>
      <c r="D49" s="95">
        <v>43482</v>
      </c>
    </row>
    <row r="50" spans="1:4" ht="45" customHeight="1">
      <c r="A50" s="238"/>
      <c r="B50" s="79" t="s">
        <v>720</v>
      </c>
      <c r="C50" s="64" t="s">
        <v>1490</v>
      </c>
      <c r="D50" s="95">
        <v>43482</v>
      </c>
    </row>
    <row r="51" spans="1:4" ht="45" customHeight="1">
      <c r="A51" s="238"/>
      <c r="B51" s="79" t="s">
        <v>720</v>
      </c>
      <c r="C51" s="64" t="s">
        <v>1491</v>
      </c>
      <c r="D51" s="95">
        <v>43481</v>
      </c>
    </row>
    <row r="52" spans="1:4" ht="45" customHeight="1">
      <c r="A52" s="238"/>
      <c r="B52" s="79" t="s">
        <v>720</v>
      </c>
      <c r="C52" s="64" t="s">
        <v>1492</v>
      </c>
      <c r="D52" s="95">
        <v>43488</v>
      </c>
    </row>
    <row r="53" spans="1:4" ht="45" customHeight="1">
      <c r="A53" s="238"/>
      <c r="B53" s="79" t="s">
        <v>720</v>
      </c>
      <c r="C53" s="64" t="s">
        <v>1493</v>
      </c>
      <c r="D53" s="95">
        <v>43488</v>
      </c>
    </row>
    <row r="54" spans="1:4" ht="45" customHeight="1">
      <c r="A54" s="238"/>
      <c r="B54" s="79" t="s">
        <v>720</v>
      </c>
      <c r="C54" s="64" t="s">
        <v>1494</v>
      </c>
      <c r="D54" s="95">
        <v>43488</v>
      </c>
    </row>
    <row r="55" spans="1:4" ht="45" customHeight="1">
      <c r="A55" s="238"/>
      <c r="B55" s="79" t="s">
        <v>720</v>
      </c>
      <c r="C55" s="64" t="s">
        <v>1495</v>
      </c>
      <c r="D55" s="95">
        <v>43503</v>
      </c>
    </row>
    <row r="56" spans="1:4" ht="45" customHeight="1">
      <c r="A56" s="238"/>
      <c r="B56" s="79" t="s">
        <v>720</v>
      </c>
      <c r="C56" s="64" t="s">
        <v>1496</v>
      </c>
      <c r="D56" s="95">
        <v>43515</v>
      </c>
    </row>
    <row r="57" spans="1:4" ht="45" customHeight="1">
      <c r="A57" s="238"/>
      <c r="B57" s="79" t="s">
        <v>720</v>
      </c>
      <c r="C57" s="64" t="s">
        <v>1497</v>
      </c>
      <c r="D57" s="95">
        <v>43515</v>
      </c>
    </row>
    <row r="58" spans="1:4" ht="45" customHeight="1">
      <c r="A58" s="238"/>
      <c r="B58" s="79" t="s">
        <v>720</v>
      </c>
      <c r="C58" s="64" t="s">
        <v>1498</v>
      </c>
      <c r="D58" s="95">
        <v>43515</v>
      </c>
    </row>
    <row r="59" spans="1:4" ht="45" customHeight="1">
      <c r="A59" s="238"/>
      <c r="B59" s="79" t="s">
        <v>720</v>
      </c>
      <c r="C59" s="64" t="s">
        <v>1499</v>
      </c>
      <c r="D59" s="95">
        <v>43515</v>
      </c>
    </row>
    <row r="60" spans="1:4" ht="45" customHeight="1">
      <c r="A60" s="238"/>
      <c r="B60" s="79" t="s">
        <v>720</v>
      </c>
      <c r="C60" s="64" t="s">
        <v>1500</v>
      </c>
      <c r="D60" s="95">
        <v>43515</v>
      </c>
    </row>
    <row r="61" spans="1:4" ht="45" customHeight="1">
      <c r="A61" s="238"/>
      <c r="B61" s="79" t="s">
        <v>720</v>
      </c>
      <c r="C61" s="64" t="s">
        <v>1501</v>
      </c>
      <c r="D61" s="95">
        <v>43529</v>
      </c>
    </row>
    <row r="62" spans="1:4" ht="45" customHeight="1">
      <c r="A62" s="238"/>
      <c r="B62" s="79" t="s">
        <v>720</v>
      </c>
      <c r="C62" s="64" t="s">
        <v>1502</v>
      </c>
      <c r="D62" s="95">
        <v>43529</v>
      </c>
    </row>
    <row r="63" spans="1:4" ht="45" customHeight="1">
      <c r="A63" s="238"/>
      <c r="B63" s="79" t="s">
        <v>720</v>
      </c>
      <c r="C63" s="64" t="s">
        <v>1503</v>
      </c>
      <c r="D63" s="95">
        <v>43538</v>
      </c>
    </row>
    <row r="64" spans="1:4" ht="45" customHeight="1">
      <c r="A64" s="238"/>
      <c r="B64" s="79" t="s">
        <v>720</v>
      </c>
      <c r="C64" s="64" t="s">
        <v>1504</v>
      </c>
      <c r="D64" s="95">
        <v>43538</v>
      </c>
    </row>
    <row r="65" spans="1:4" ht="45" customHeight="1">
      <c r="A65" s="238"/>
      <c r="B65" s="79" t="s">
        <v>720</v>
      </c>
      <c r="C65" s="64" t="s">
        <v>1505</v>
      </c>
      <c r="D65" s="95">
        <v>43538</v>
      </c>
    </row>
    <row r="66" spans="1:4" ht="45" customHeight="1">
      <c r="A66" s="238"/>
      <c r="B66" s="79" t="s">
        <v>720</v>
      </c>
      <c r="C66" s="64" t="s">
        <v>1506</v>
      </c>
      <c r="D66" s="95">
        <v>43538</v>
      </c>
    </row>
    <row r="67" spans="1:4" ht="45" customHeight="1">
      <c r="A67" s="238"/>
      <c r="B67" s="79" t="s">
        <v>720</v>
      </c>
      <c r="C67" s="64" t="s">
        <v>1507</v>
      </c>
      <c r="D67" s="95">
        <v>43538</v>
      </c>
    </row>
    <row r="68" spans="1:4" ht="45" customHeight="1">
      <c r="A68" s="238"/>
      <c r="B68" s="79" t="s">
        <v>720</v>
      </c>
      <c r="C68" s="64" t="s">
        <v>1508</v>
      </c>
      <c r="D68" s="95">
        <v>43538</v>
      </c>
    </row>
    <row r="69" spans="1:4" ht="45" customHeight="1">
      <c r="A69" s="238"/>
      <c r="B69" s="79" t="s">
        <v>720</v>
      </c>
      <c r="C69" s="64" t="s">
        <v>1509</v>
      </c>
      <c r="D69" s="95">
        <v>43538</v>
      </c>
    </row>
    <row r="70" spans="1:4" ht="45" customHeight="1">
      <c r="A70" s="238"/>
      <c r="B70" s="79" t="s">
        <v>720</v>
      </c>
      <c r="C70" s="64" t="s">
        <v>1510</v>
      </c>
      <c r="D70" s="95">
        <v>43538</v>
      </c>
    </row>
    <row r="71" spans="1:4" ht="45" customHeight="1">
      <c r="A71" s="238"/>
      <c r="B71" s="79" t="s">
        <v>720</v>
      </c>
      <c r="C71" s="64" t="s">
        <v>1511</v>
      </c>
      <c r="D71" s="95">
        <v>43538</v>
      </c>
    </row>
    <row r="72" spans="1:4" ht="45" customHeight="1">
      <c r="A72" s="238"/>
      <c r="B72" s="79" t="s">
        <v>720</v>
      </c>
      <c r="C72" s="64" t="s">
        <v>1512</v>
      </c>
      <c r="D72" s="95">
        <v>43538</v>
      </c>
    </row>
    <row r="73" spans="1:4" ht="45" customHeight="1">
      <c r="A73" s="238"/>
      <c r="B73" s="79" t="s">
        <v>720</v>
      </c>
      <c r="C73" s="64" t="s">
        <v>1513</v>
      </c>
      <c r="D73" s="95">
        <v>43538</v>
      </c>
    </row>
    <row r="74" spans="1:4" ht="45" customHeight="1">
      <c r="A74" s="238"/>
      <c r="B74" s="79" t="s">
        <v>720</v>
      </c>
      <c r="C74" s="64" t="s">
        <v>1514</v>
      </c>
      <c r="D74" s="95">
        <v>43544</v>
      </c>
    </row>
    <row r="75" spans="1:4" ht="45" customHeight="1">
      <c r="A75" s="238"/>
      <c r="B75" s="79" t="s">
        <v>720</v>
      </c>
      <c r="C75" s="64" t="s">
        <v>1515</v>
      </c>
      <c r="D75" s="95">
        <v>43544</v>
      </c>
    </row>
    <row r="76" spans="1:4" ht="45" customHeight="1">
      <c r="A76" s="238"/>
      <c r="B76" s="79" t="s">
        <v>720</v>
      </c>
      <c r="C76" s="64" t="s">
        <v>1516</v>
      </c>
      <c r="D76" s="95">
        <v>43544</v>
      </c>
    </row>
    <row r="77" spans="1:4" ht="45" customHeight="1">
      <c r="A77" s="238"/>
      <c r="B77" s="79" t="s">
        <v>105</v>
      </c>
      <c r="C77" s="64" t="s">
        <v>1517</v>
      </c>
      <c r="D77" s="95">
        <v>43552</v>
      </c>
    </row>
    <row r="78" spans="1:4" ht="45" customHeight="1">
      <c r="A78" s="238"/>
      <c r="B78" s="79" t="s">
        <v>105</v>
      </c>
      <c r="C78" s="64" t="s">
        <v>1518</v>
      </c>
      <c r="D78" s="95">
        <v>43552</v>
      </c>
    </row>
    <row r="79" spans="1:4" ht="45" customHeight="1">
      <c r="A79" s="238"/>
      <c r="B79" s="79" t="s">
        <v>105</v>
      </c>
      <c r="C79" s="64" t="s">
        <v>1519</v>
      </c>
      <c r="D79" s="95">
        <v>43552</v>
      </c>
    </row>
    <row r="80" spans="1:4" ht="45" customHeight="1">
      <c r="A80" s="238"/>
      <c r="B80" s="79" t="s">
        <v>105</v>
      </c>
      <c r="C80" s="64" t="s">
        <v>1520</v>
      </c>
      <c r="D80" s="95">
        <v>43552</v>
      </c>
    </row>
    <row r="81" spans="1:4" ht="45" customHeight="1">
      <c r="A81" s="238"/>
      <c r="B81" s="79" t="s">
        <v>105</v>
      </c>
      <c r="C81" s="64" t="s">
        <v>1521</v>
      </c>
      <c r="D81" s="95">
        <v>43552</v>
      </c>
    </row>
    <row r="82" spans="1:4" ht="45" customHeight="1">
      <c r="A82" s="238"/>
      <c r="B82" s="79" t="s">
        <v>105</v>
      </c>
      <c r="C82" s="64" t="s">
        <v>1522</v>
      </c>
      <c r="D82" s="95">
        <v>43552</v>
      </c>
    </row>
    <row r="83" spans="1:4" ht="45" customHeight="1">
      <c r="A83" s="238"/>
      <c r="B83" s="79" t="s">
        <v>105</v>
      </c>
      <c r="C83" s="64" t="s">
        <v>1523</v>
      </c>
      <c r="D83" s="95">
        <v>43552</v>
      </c>
    </row>
    <row r="84" spans="1:4" ht="45" customHeight="1">
      <c r="A84" s="238"/>
      <c r="B84" s="79" t="s">
        <v>105</v>
      </c>
      <c r="C84" s="64" t="s">
        <v>1524</v>
      </c>
      <c r="D84" s="95">
        <v>43557</v>
      </c>
    </row>
    <row r="85" spans="1:4" ht="45" customHeight="1">
      <c r="A85" s="238"/>
      <c r="B85" s="79" t="s">
        <v>105</v>
      </c>
      <c r="C85" s="64" t="s">
        <v>1525</v>
      </c>
      <c r="D85" s="95">
        <v>43557</v>
      </c>
    </row>
    <row r="86" spans="1:4" ht="45" customHeight="1">
      <c r="A86" s="238"/>
      <c r="B86" s="79" t="s">
        <v>105</v>
      </c>
      <c r="C86" s="64" t="s">
        <v>1526</v>
      </c>
      <c r="D86" s="95">
        <v>43557</v>
      </c>
    </row>
    <row r="87" spans="1:4" ht="45" customHeight="1">
      <c r="A87" s="238"/>
      <c r="B87" s="79" t="s">
        <v>105</v>
      </c>
      <c r="C87" s="64" t="s">
        <v>1524</v>
      </c>
      <c r="D87" s="95">
        <v>43557</v>
      </c>
    </row>
    <row r="88" spans="1:4" ht="45" customHeight="1">
      <c r="A88" s="238"/>
      <c r="B88" s="79" t="s">
        <v>105</v>
      </c>
      <c r="C88" s="64" t="s">
        <v>1527</v>
      </c>
      <c r="D88" s="95">
        <v>43580</v>
      </c>
    </row>
    <row r="89" spans="1:4" ht="45" customHeight="1">
      <c r="A89" s="238"/>
      <c r="B89" s="79" t="s">
        <v>105</v>
      </c>
      <c r="C89" s="64" t="s">
        <v>1528</v>
      </c>
      <c r="D89" s="95">
        <v>43580</v>
      </c>
    </row>
    <row r="90" spans="1:4" ht="45" customHeight="1">
      <c r="A90" s="238"/>
      <c r="B90" s="79" t="s">
        <v>105</v>
      </c>
      <c r="C90" s="64" t="s">
        <v>1529</v>
      </c>
      <c r="D90" s="95">
        <v>43580</v>
      </c>
    </row>
    <row r="91" spans="1:4" ht="45" customHeight="1">
      <c r="A91" s="238"/>
      <c r="B91" s="79" t="s">
        <v>105</v>
      </c>
      <c r="C91" s="64" t="s">
        <v>1530</v>
      </c>
      <c r="D91" s="95">
        <v>43580</v>
      </c>
    </row>
    <row r="92" spans="1:4" ht="45" customHeight="1">
      <c r="A92" s="238"/>
      <c r="B92" s="79" t="s">
        <v>105</v>
      </c>
      <c r="C92" s="64" t="s">
        <v>1531</v>
      </c>
      <c r="D92" s="95">
        <v>43580</v>
      </c>
    </row>
    <row r="93" spans="1:4" ht="45" customHeight="1">
      <c r="A93" s="238"/>
      <c r="B93" s="79" t="s">
        <v>105</v>
      </c>
      <c r="C93" s="64" t="s">
        <v>1532</v>
      </c>
      <c r="D93" s="95">
        <v>43580</v>
      </c>
    </row>
    <row r="94" spans="1:4" ht="45" customHeight="1">
      <c r="A94" s="238"/>
      <c r="B94" s="79" t="s">
        <v>105</v>
      </c>
      <c r="C94" s="64" t="s">
        <v>1533</v>
      </c>
      <c r="D94" s="95">
        <v>43580</v>
      </c>
    </row>
    <row r="95" spans="1:4" ht="45" customHeight="1">
      <c r="A95" s="238"/>
      <c r="B95" s="79" t="s">
        <v>105</v>
      </c>
      <c r="C95" s="64" t="s">
        <v>1534</v>
      </c>
      <c r="D95" s="95">
        <v>43580</v>
      </c>
    </row>
    <row r="96" spans="1:4" ht="45" customHeight="1">
      <c r="A96" s="238"/>
      <c r="B96" s="79" t="s">
        <v>105</v>
      </c>
      <c r="C96" s="64" t="s">
        <v>1535</v>
      </c>
      <c r="D96" s="95">
        <v>43580</v>
      </c>
    </row>
    <row r="97" spans="1:4" ht="45" customHeight="1">
      <c r="A97" s="238"/>
      <c r="B97" s="79" t="s">
        <v>1536</v>
      </c>
      <c r="C97" s="64" t="s">
        <v>1537</v>
      </c>
      <c r="D97" s="95">
        <v>43578</v>
      </c>
    </row>
    <row r="98" spans="1:4" ht="45" customHeight="1">
      <c r="A98" s="238"/>
      <c r="B98" s="79" t="s">
        <v>105</v>
      </c>
      <c r="C98" s="64" t="s">
        <v>1538</v>
      </c>
      <c r="D98" s="95">
        <v>43580</v>
      </c>
    </row>
    <row r="99" spans="1:4" ht="45" customHeight="1">
      <c r="A99" s="238"/>
      <c r="B99" s="79" t="s">
        <v>105</v>
      </c>
      <c r="C99" s="64" t="s">
        <v>1539</v>
      </c>
      <c r="D99" s="95">
        <v>43580</v>
      </c>
    </row>
    <row r="100" spans="1:4" ht="45" customHeight="1">
      <c r="A100" s="238"/>
      <c r="B100" s="79" t="s">
        <v>105</v>
      </c>
      <c r="C100" s="64" t="s">
        <v>1540</v>
      </c>
      <c r="D100" s="95">
        <v>43580</v>
      </c>
    </row>
    <row r="101" spans="1:4" ht="45" customHeight="1">
      <c r="A101" s="238"/>
      <c r="B101" s="79" t="s">
        <v>105</v>
      </c>
      <c r="C101" s="64" t="s">
        <v>1541</v>
      </c>
      <c r="D101" s="95">
        <v>43580</v>
      </c>
    </row>
    <row r="102" spans="1:4" ht="45" customHeight="1">
      <c r="A102" s="238"/>
      <c r="B102" s="79" t="s">
        <v>105</v>
      </c>
      <c r="C102" s="64" t="s">
        <v>1542</v>
      </c>
      <c r="D102" s="95">
        <v>43580</v>
      </c>
    </row>
    <row r="103" spans="1:4" ht="45" customHeight="1">
      <c r="A103" s="238"/>
      <c r="B103" s="79" t="s">
        <v>105</v>
      </c>
      <c r="C103" s="64" t="s">
        <v>1543</v>
      </c>
      <c r="D103" s="95">
        <v>43580</v>
      </c>
    </row>
    <row r="104" spans="1:4" ht="45" customHeight="1">
      <c r="A104" s="238"/>
      <c r="B104" s="79" t="s">
        <v>105</v>
      </c>
      <c r="C104" s="64" t="s">
        <v>1544</v>
      </c>
      <c r="D104" s="95">
        <v>43580</v>
      </c>
    </row>
    <row r="105" spans="1:4" ht="45" customHeight="1">
      <c r="A105" s="238"/>
      <c r="B105" s="79" t="s">
        <v>105</v>
      </c>
      <c r="C105" s="64" t="s">
        <v>1545</v>
      </c>
      <c r="D105" s="95">
        <v>43580</v>
      </c>
    </row>
    <row r="106" spans="1:4" ht="45" customHeight="1">
      <c r="A106" s="238"/>
      <c r="B106" s="79" t="s">
        <v>105</v>
      </c>
      <c r="C106" s="64" t="s">
        <v>1546</v>
      </c>
      <c r="D106" s="95">
        <v>43580</v>
      </c>
    </row>
    <row r="107" spans="1:4" ht="45" customHeight="1">
      <c r="A107" s="238"/>
      <c r="B107" s="79" t="s">
        <v>105</v>
      </c>
      <c r="C107" s="64" t="s">
        <v>1546</v>
      </c>
      <c r="D107" s="95">
        <v>43580</v>
      </c>
    </row>
    <row r="108" spans="1:4" ht="45" customHeight="1">
      <c r="A108" s="238"/>
      <c r="B108" s="79" t="s">
        <v>105</v>
      </c>
      <c r="C108" s="64" t="s">
        <v>1547</v>
      </c>
      <c r="D108" s="95">
        <v>43592</v>
      </c>
    </row>
    <row r="109" spans="1:4" ht="45" customHeight="1">
      <c r="A109" s="238"/>
      <c r="B109" s="79" t="s">
        <v>105</v>
      </c>
      <c r="C109" s="64" t="s">
        <v>1548</v>
      </c>
      <c r="D109" s="95">
        <v>43622</v>
      </c>
    </row>
    <row r="110" spans="1:4" ht="45" customHeight="1">
      <c r="A110" s="238"/>
      <c r="B110" s="79" t="s">
        <v>541</v>
      </c>
      <c r="C110" s="64" t="s">
        <v>1549</v>
      </c>
      <c r="D110" s="95">
        <v>43651</v>
      </c>
    </row>
    <row r="111" spans="1:4" ht="45" customHeight="1">
      <c r="A111" s="238"/>
      <c r="B111" s="79" t="s">
        <v>260</v>
      </c>
      <c r="C111" s="64" t="s">
        <v>1550</v>
      </c>
      <c r="D111" s="95">
        <v>43662</v>
      </c>
    </row>
    <row r="112" spans="1:4" ht="45" customHeight="1">
      <c r="A112" s="238"/>
      <c r="B112" s="79" t="s">
        <v>260</v>
      </c>
      <c r="C112" s="64" t="s">
        <v>1551</v>
      </c>
      <c r="D112" s="95">
        <v>43662</v>
      </c>
    </row>
    <row r="113" spans="1:4" ht="45" customHeight="1">
      <c r="A113" s="238"/>
      <c r="B113" s="79" t="s">
        <v>260</v>
      </c>
      <c r="C113" s="64" t="s">
        <v>1552</v>
      </c>
      <c r="D113" s="95">
        <v>43662</v>
      </c>
    </row>
    <row r="114" spans="1:4" ht="45" customHeight="1">
      <c r="A114" s="238"/>
      <c r="B114" s="79" t="s">
        <v>260</v>
      </c>
      <c r="C114" s="64" t="s">
        <v>1553</v>
      </c>
      <c r="D114" s="95">
        <v>43662</v>
      </c>
    </row>
    <row r="115" spans="1:4" ht="45" customHeight="1">
      <c r="A115" s="238"/>
      <c r="B115" s="79" t="s">
        <v>260</v>
      </c>
      <c r="C115" s="64" t="s">
        <v>1554</v>
      </c>
      <c r="D115" s="95">
        <v>43662</v>
      </c>
    </row>
    <row r="116" spans="1:4" ht="45" customHeight="1">
      <c r="A116" s="238"/>
      <c r="B116" s="79" t="s">
        <v>260</v>
      </c>
      <c r="C116" s="64" t="s">
        <v>1555</v>
      </c>
      <c r="D116" s="95">
        <v>43662</v>
      </c>
    </row>
    <row r="117" spans="1:4" ht="45" customHeight="1">
      <c r="A117" s="238"/>
      <c r="B117" s="79" t="s">
        <v>541</v>
      </c>
      <c r="C117" s="64" t="s">
        <v>1556</v>
      </c>
      <c r="D117" s="95">
        <v>43677</v>
      </c>
    </row>
    <row r="118" spans="1:4" ht="45" customHeight="1">
      <c r="A118" s="238"/>
      <c r="B118" s="79" t="s">
        <v>105</v>
      </c>
      <c r="C118" s="64" t="s">
        <v>1557</v>
      </c>
      <c r="D118" s="95">
        <v>43697</v>
      </c>
    </row>
    <row r="119" spans="1:4" ht="45" customHeight="1">
      <c r="A119" s="238"/>
      <c r="B119" s="79" t="s">
        <v>105</v>
      </c>
      <c r="C119" s="64" t="s">
        <v>1558</v>
      </c>
      <c r="D119" s="95">
        <v>43704</v>
      </c>
    </row>
    <row r="120" spans="1:4" ht="45" customHeight="1">
      <c r="A120" s="238"/>
      <c r="B120" s="79" t="s">
        <v>105</v>
      </c>
      <c r="C120" s="64" t="s">
        <v>1559</v>
      </c>
      <c r="D120" s="95">
        <v>43706</v>
      </c>
    </row>
    <row r="121" spans="1:4" ht="45" customHeight="1">
      <c r="A121" s="238"/>
      <c r="B121" s="79" t="s">
        <v>73</v>
      </c>
      <c r="C121" s="64" t="s">
        <v>1560</v>
      </c>
      <c r="D121" s="95">
        <v>43704</v>
      </c>
    </row>
    <row r="122" spans="1:4" ht="45" customHeight="1">
      <c r="A122" s="238"/>
      <c r="B122" s="79" t="s">
        <v>105</v>
      </c>
      <c r="C122" s="64" t="s">
        <v>1561</v>
      </c>
      <c r="D122" s="95">
        <v>43704</v>
      </c>
    </row>
    <row r="123" spans="1:4" ht="45" customHeight="1">
      <c r="A123" s="238"/>
      <c r="B123" s="79" t="s">
        <v>720</v>
      </c>
      <c r="C123" s="64" t="s">
        <v>1562</v>
      </c>
      <c r="D123" s="95">
        <v>43704</v>
      </c>
    </row>
    <row r="124" spans="1:4" ht="45" customHeight="1">
      <c r="A124" s="238"/>
      <c r="B124" s="79" t="s">
        <v>720</v>
      </c>
      <c r="C124" s="64" t="s">
        <v>1563</v>
      </c>
      <c r="D124" s="95">
        <v>43704</v>
      </c>
    </row>
    <row r="125" spans="1:4" ht="45" customHeight="1">
      <c r="A125" s="238"/>
      <c r="B125" s="79" t="s">
        <v>720</v>
      </c>
      <c r="C125" s="64" t="s">
        <v>1564</v>
      </c>
      <c r="D125" s="95">
        <v>43704</v>
      </c>
    </row>
    <row r="126" spans="1:4" ht="45" customHeight="1">
      <c r="A126" s="238"/>
      <c r="B126" s="79" t="s">
        <v>720</v>
      </c>
      <c r="C126" s="64" t="s">
        <v>1565</v>
      </c>
      <c r="D126" s="95">
        <v>43704</v>
      </c>
    </row>
    <row r="127" spans="1:4" ht="45" customHeight="1">
      <c r="A127" s="238"/>
      <c r="B127" s="79" t="s">
        <v>720</v>
      </c>
      <c r="C127" s="64" t="s">
        <v>1566</v>
      </c>
      <c r="D127" s="95">
        <v>43704</v>
      </c>
    </row>
    <row r="128" spans="1:4" ht="45" customHeight="1">
      <c r="A128" s="238"/>
      <c r="B128" s="79" t="s">
        <v>1567</v>
      </c>
      <c r="C128" s="64" t="s">
        <v>1568</v>
      </c>
      <c r="D128" s="95">
        <v>43697</v>
      </c>
    </row>
    <row r="129" spans="1:4" ht="45" customHeight="1">
      <c r="A129" s="238"/>
      <c r="B129" s="79" t="s">
        <v>105</v>
      </c>
      <c r="C129" s="64" t="s">
        <v>1569</v>
      </c>
      <c r="D129" s="95">
        <v>43704</v>
      </c>
    </row>
    <row r="130" spans="1:4" ht="45" customHeight="1">
      <c r="A130" s="238"/>
      <c r="B130" s="79" t="s">
        <v>1570</v>
      </c>
      <c r="C130" s="64" t="s">
        <v>1571</v>
      </c>
      <c r="D130" s="95">
        <v>43706</v>
      </c>
    </row>
    <row r="131" spans="1:4" ht="45" customHeight="1">
      <c r="A131" s="238"/>
      <c r="B131" s="79" t="s">
        <v>105</v>
      </c>
      <c r="C131" s="64" t="s">
        <v>1572</v>
      </c>
      <c r="D131" s="95">
        <v>43678</v>
      </c>
    </row>
    <row r="132" spans="1:4" ht="45" customHeight="1">
      <c r="A132" s="238"/>
      <c r="B132" s="79" t="s">
        <v>105</v>
      </c>
      <c r="C132" s="64" t="s">
        <v>1573</v>
      </c>
      <c r="D132" s="95">
        <v>43712</v>
      </c>
    </row>
    <row r="133" spans="1:4" ht="45" customHeight="1">
      <c r="A133" s="238"/>
      <c r="B133" s="79" t="s">
        <v>105</v>
      </c>
      <c r="C133" s="64" t="s">
        <v>1574</v>
      </c>
      <c r="D133" s="95">
        <v>43712</v>
      </c>
    </row>
    <row r="134" spans="1:4" ht="45" customHeight="1">
      <c r="A134" s="238"/>
      <c r="B134" s="79" t="s">
        <v>260</v>
      </c>
      <c r="C134" s="64" t="s">
        <v>1575</v>
      </c>
      <c r="D134" s="95">
        <v>43712</v>
      </c>
    </row>
    <row r="135" spans="1:4" ht="45" customHeight="1">
      <c r="A135" s="238"/>
      <c r="B135" s="79" t="s">
        <v>105</v>
      </c>
      <c r="C135" s="64" t="s">
        <v>1576</v>
      </c>
      <c r="D135" s="95">
        <v>43712</v>
      </c>
    </row>
    <row r="136" spans="1:4" ht="45" customHeight="1">
      <c r="A136" s="238"/>
      <c r="B136" s="79" t="s">
        <v>105</v>
      </c>
      <c r="C136" s="64" t="s">
        <v>1577</v>
      </c>
      <c r="D136" s="95">
        <v>43712</v>
      </c>
    </row>
    <row r="137" spans="1:4" ht="45" customHeight="1">
      <c r="A137" s="238"/>
      <c r="B137" s="79" t="s">
        <v>105</v>
      </c>
      <c r="C137" s="64" t="s">
        <v>1578</v>
      </c>
      <c r="D137" s="95">
        <v>43712</v>
      </c>
    </row>
    <row r="138" spans="1:4" ht="45" customHeight="1">
      <c r="A138" s="238"/>
      <c r="B138" s="79" t="s">
        <v>105</v>
      </c>
      <c r="C138" s="64" t="s">
        <v>1579</v>
      </c>
      <c r="D138" s="95">
        <v>43712</v>
      </c>
    </row>
    <row r="139" spans="1:4" ht="45" customHeight="1">
      <c r="A139" s="238"/>
      <c r="B139" s="79" t="s">
        <v>105</v>
      </c>
      <c r="C139" s="64" t="s">
        <v>1580</v>
      </c>
      <c r="D139" s="95">
        <v>43712</v>
      </c>
    </row>
    <row r="140" spans="1:4" ht="45" customHeight="1">
      <c r="A140" s="238"/>
      <c r="B140" s="79" t="s">
        <v>105</v>
      </c>
      <c r="C140" s="64" t="s">
        <v>1581</v>
      </c>
      <c r="D140" s="95">
        <v>43712</v>
      </c>
    </row>
    <row r="141" spans="1:4" ht="45" customHeight="1">
      <c r="A141" s="238"/>
      <c r="B141" s="79" t="s">
        <v>105</v>
      </c>
      <c r="C141" s="64" t="s">
        <v>1582</v>
      </c>
      <c r="D141" s="95">
        <v>43712</v>
      </c>
    </row>
    <row r="142" spans="1:4" ht="45" customHeight="1">
      <c r="A142" s="238"/>
      <c r="B142" s="79" t="s">
        <v>105</v>
      </c>
      <c r="C142" s="64" t="s">
        <v>1583</v>
      </c>
      <c r="D142" s="95">
        <v>43712</v>
      </c>
    </row>
    <row r="143" spans="1:4" ht="45" customHeight="1">
      <c r="A143" s="238"/>
      <c r="B143" s="79" t="s">
        <v>105</v>
      </c>
      <c r="C143" s="64" t="s">
        <v>1584</v>
      </c>
      <c r="D143" s="95">
        <v>43712</v>
      </c>
    </row>
    <row r="144" spans="1:4" ht="45" customHeight="1">
      <c r="A144" s="238"/>
      <c r="B144" s="79" t="s">
        <v>105</v>
      </c>
      <c r="C144" s="64" t="s">
        <v>1585</v>
      </c>
      <c r="D144" s="95">
        <v>43712</v>
      </c>
    </row>
    <row r="145" spans="1:4" ht="45" customHeight="1">
      <c r="A145" s="238"/>
      <c r="B145" s="79" t="s">
        <v>105</v>
      </c>
      <c r="C145" s="64" t="s">
        <v>1586</v>
      </c>
      <c r="D145" s="95">
        <v>43712</v>
      </c>
    </row>
    <row r="146" spans="1:4" ht="45" customHeight="1">
      <c r="A146" s="238"/>
      <c r="B146" s="79" t="s">
        <v>105</v>
      </c>
      <c r="C146" s="64" t="s">
        <v>1587</v>
      </c>
      <c r="D146" s="95">
        <v>43712</v>
      </c>
    </row>
    <row r="147" spans="1:4" ht="45" customHeight="1">
      <c r="A147" s="238"/>
      <c r="B147" s="79" t="s">
        <v>105</v>
      </c>
      <c r="C147" s="64" t="s">
        <v>1588</v>
      </c>
      <c r="D147" s="95">
        <v>43712</v>
      </c>
    </row>
    <row r="148" spans="1:4" ht="45" customHeight="1">
      <c r="A148" s="238"/>
      <c r="B148" s="79" t="s">
        <v>105</v>
      </c>
      <c r="C148" s="64" t="s">
        <v>1589</v>
      </c>
      <c r="D148" s="95">
        <v>43712</v>
      </c>
    </row>
    <row r="149" spans="1:4" ht="45" customHeight="1">
      <c r="A149" s="238"/>
      <c r="B149" s="79" t="s">
        <v>105</v>
      </c>
      <c r="C149" s="64" t="s">
        <v>1590</v>
      </c>
      <c r="D149" s="95">
        <v>43712</v>
      </c>
    </row>
    <row r="150" spans="1:4" ht="45" customHeight="1">
      <c r="A150" s="238"/>
      <c r="B150" s="79" t="s">
        <v>105</v>
      </c>
      <c r="C150" s="64" t="s">
        <v>1591</v>
      </c>
      <c r="D150" s="95">
        <v>43712</v>
      </c>
    </row>
    <row r="151" spans="1:4" ht="45" customHeight="1">
      <c r="A151" s="238"/>
      <c r="B151" s="79" t="s">
        <v>105</v>
      </c>
      <c r="C151" s="64" t="s">
        <v>1592</v>
      </c>
      <c r="D151" s="95">
        <v>43712</v>
      </c>
    </row>
    <row r="152" spans="1:4" ht="45" customHeight="1">
      <c r="A152" s="238"/>
      <c r="B152" s="79" t="s">
        <v>105</v>
      </c>
      <c r="C152" s="64" t="s">
        <v>1593</v>
      </c>
      <c r="D152" s="95">
        <v>43712</v>
      </c>
    </row>
    <row r="153" spans="1:4" ht="45" customHeight="1">
      <c r="A153" s="238"/>
      <c r="B153" s="79" t="s">
        <v>105</v>
      </c>
      <c r="C153" s="64" t="s">
        <v>1594</v>
      </c>
      <c r="D153" s="95">
        <v>43712</v>
      </c>
    </row>
    <row r="154" spans="1:4" ht="45" customHeight="1">
      <c r="A154" s="238"/>
      <c r="B154" s="79" t="s">
        <v>105</v>
      </c>
      <c r="C154" s="64" t="s">
        <v>1595</v>
      </c>
      <c r="D154" s="95">
        <v>43712</v>
      </c>
    </row>
    <row r="155" spans="1:4" ht="45" customHeight="1">
      <c r="A155" s="238"/>
      <c r="B155" s="79" t="s">
        <v>105</v>
      </c>
      <c r="C155" s="64" t="s">
        <v>1596</v>
      </c>
      <c r="D155" s="95">
        <v>43712</v>
      </c>
    </row>
    <row r="156" spans="1:4" ht="45" customHeight="1">
      <c r="A156" s="238"/>
      <c r="B156" s="79" t="s">
        <v>105</v>
      </c>
      <c r="C156" s="64" t="s">
        <v>1597</v>
      </c>
      <c r="D156" s="95">
        <v>43720</v>
      </c>
    </row>
    <row r="157" spans="1:4" ht="45" customHeight="1">
      <c r="A157" s="238"/>
      <c r="B157" s="79" t="s">
        <v>105</v>
      </c>
      <c r="C157" s="64" t="s">
        <v>1598</v>
      </c>
      <c r="D157" s="95">
        <v>43720</v>
      </c>
    </row>
    <row r="158" spans="1:4" ht="40.5" customHeight="1">
      <c r="A158" s="238"/>
      <c r="B158" s="79" t="s">
        <v>105</v>
      </c>
      <c r="C158" s="64" t="s">
        <v>1599</v>
      </c>
      <c r="D158" s="95">
        <v>43719</v>
      </c>
    </row>
    <row r="159" spans="1:4" ht="40.5" customHeight="1">
      <c r="A159" s="238"/>
      <c r="B159" s="79" t="s">
        <v>105</v>
      </c>
      <c r="C159" s="64" t="s">
        <v>1600</v>
      </c>
      <c r="D159" s="95">
        <v>43727</v>
      </c>
    </row>
    <row r="160" spans="1:4" ht="40.5" customHeight="1">
      <c r="A160" s="238"/>
      <c r="B160" s="79" t="s">
        <v>105</v>
      </c>
      <c r="C160" s="64" t="s">
        <v>1601</v>
      </c>
      <c r="D160" s="95">
        <v>43726</v>
      </c>
    </row>
    <row r="161" spans="1:4" ht="40.5" customHeight="1">
      <c r="A161" s="238"/>
      <c r="B161" s="79" t="s">
        <v>105</v>
      </c>
      <c r="C161" s="64" t="s">
        <v>1602</v>
      </c>
      <c r="D161" s="95">
        <v>43726</v>
      </c>
    </row>
    <row r="162" spans="1:4" ht="40.5" customHeight="1">
      <c r="A162" s="238"/>
      <c r="B162" s="79" t="s">
        <v>105</v>
      </c>
      <c r="C162" s="64" t="s">
        <v>1603</v>
      </c>
      <c r="D162" s="95">
        <v>43726</v>
      </c>
    </row>
    <row r="163" spans="1:4" ht="40.5" customHeight="1">
      <c r="A163" s="238"/>
      <c r="B163" s="79" t="s">
        <v>1604</v>
      </c>
      <c r="C163" s="64" t="s">
        <v>1605</v>
      </c>
      <c r="D163" s="95">
        <v>43727</v>
      </c>
    </row>
    <row r="164" spans="1:4" ht="65.25" customHeight="1">
      <c r="A164" s="238"/>
      <c r="B164" s="79" t="s">
        <v>1606</v>
      </c>
      <c r="C164" s="64" t="s">
        <v>1607</v>
      </c>
      <c r="D164" s="95">
        <v>43725</v>
      </c>
    </row>
    <row r="165" spans="1:4" ht="40.5" customHeight="1">
      <c r="A165" s="238"/>
      <c r="B165" s="79" t="s">
        <v>1608</v>
      </c>
      <c r="C165" s="64" t="s">
        <v>1609</v>
      </c>
      <c r="D165" s="95">
        <v>43725</v>
      </c>
    </row>
    <row r="166" spans="1:4" ht="40.5" customHeight="1">
      <c r="A166" s="238"/>
      <c r="B166" s="79" t="s">
        <v>720</v>
      </c>
      <c r="C166" s="64" t="s">
        <v>1610</v>
      </c>
      <c r="D166" s="95">
        <v>43734</v>
      </c>
    </row>
    <row r="167" spans="1:4" ht="40.5" customHeight="1">
      <c r="A167" s="238"/>
      <c r="B167" s="79" t="s">
        <v>720</v>
      </c>
      <c r="C167" s="64" t="s">
        <v>1611</v>
      </c>
      <c r="D167" s="95">
        <v>43734</v>
      </c>
    </row>
    <row r="168" spans="1:4" ht="40.5" customHeight="1">
      <c r="A168" s="238"/>
      <c r="B168" s="79" t="s">
        <v>720</v>
      </c>
      <c r="C168" s="64" t="s">
        <v>1612</v>
      </c>
      <c r="D168" s="95">
        <v>43734</v>
      </c>
    </row>
    <row r="169" spans="1:4" ht="40.5" customHeight="1">
      <c r="A169" s="238"/>
      <c r="B169" s="79" t="s">
        <v>720</v>
      </c>
      <c r="C169" s="64" t="s">
        <v>1613</v>
      </c>
      <c r="D169" s="95">
        <v>43734</v>
      </c>
    </row>
    <row r="170" spans="1:4" ht="40.5" customHeight="1">
      <c r="A170" s="238"/>
      <c r="B170" s="79" t="s">
        <v>720</v>
      </c>
      <c r="C170" s="64" t="s">
        <v>1614</v>
      </c>
      <c r="D170" s="95">
        <v>43734</v>
      </c>
    </row>
    <row r="171" spans="1:4" ht="31.5" customHeight="1" thickBot="1">
      <c r="A171" s="238"/>
      <c r="B171" s="79" t="s">
        <v>720</v>
      </c>
      <c r="C171" s="64" t="s">
        <v>1615</v>
      </c>
      <c r="D171" s="95">
        <v>43734</v>
      </c>
    </row>
    <row r="172" spans="1:4" ht="30.75" customHeight="1">
      <c r="A172" s="237">
        <v>2020</v>
      </c>
      <c r="B172" s="79" t="s">
        <v>720</v>
      </c>
      <c r="C172" s="64" t="s">
        <v>1616</v>
      </c>
      <c r="D172" s="95">
        <v>43734</v>
      </c>
    </row>
    <row r="173" spans="1:4" ht="23.25" customHeight="1">
      <c r="A173" s="238"/>
      <c r="B173" s="79" t="s">
        <v>720</v>
      </c>
      <c r="C173" s="64" t="s">
        <v>1617</v>
      </c>
      <c r="D173" s="95">
        <v>43734</v>
      </c>
    </row>
    <row r="174" spans="1:4" ht="36.75" customHeight="1">
      <c r="A174" s="238"/>
      <c r="B174" s="79" t="s">
        <v>720</v>
      </c>
      <c r="C174" s="64" t="s">
        <v>1618</v>
      </c>
      <c r="D174" s="95">
        <v>43747</v>
      </c>
    </row>
    <row r="175" spans="1:4" ht="25.5" customHeight="1">
      <c r="A175" s="238"/>
      <c r="B175" s="79" t="s">
        <v>1570</v>
      </c>
      <c r="C175" s="64" t="s">
        <v>1619</v>
      </c>
      <c r="D175" s="95">
        <v>43753</v>
      </c>
    </row>
    <row r="176" spans="1:4" ht="25.5" customHeight="1">
      <c r="A176" s="238"/>
      <c r="B176" s="79" t="s">
        <v>720</v>
      </c>
      <c r="C176" s="64" t="s">
        <v>1620</v>
      </c>
      <c r="D176" s="95">
        <v>43753</v>
      </c>
    </row>
    <row r="177" spans="1:4" ht="25.5" customHeight="1">
      <c r="A177" s="238"/>
      <c r="B177" s="79" t="s">
        <v>720</v>
      </c>
      <c r="C177" s="64" t="s">
        <v>1621</v>
      </c>
      <c r="D177" s="95">
        <v>43774</v>
      </c>
    </row>
    <row r="178" spans="1:4" ht="25.5" customHeight="1">
      <c r="A178" s="238"/>
      <c r="B178" s="79" t="s">
        <v>720</v>
      </c>
      <c r="C178" s="64" t="s">
        <v>1622</v>
      </c>
      <c r="D178" s="95">
        <v>43769</v>
      </c>
    </row>
    <row r="179" spans="1:4" ht="25.5" customHeight="1">
      <c r="A179" s="238"/>
      <c r="B179" s="79" t="s">
        <v>720</v>
      </c>
      <c r="C179" s="64" t="s">
        <v>1623</v>
      </c>
      <c r="D179" s="95">
        <v>43774</v>
      </c>
    </row>
    <row r="180" spans="1:4" ht="25.5" customHeight="1">
      <c r="A180" s="238"/>
      <c r="B180" s="79" t="s">
        <v>720</v>
      </c>
      <c r="C180" s="64" t="s">
        <v>1624</v>
      </c>
      <c r="D180" s="95">
        <v>43767</v>
      </c>
    </row>
    <row r="181" spans="1:4" ht="25.5" customHeight="1">
      <c r="A181" s="238"/>
      <c r="B181" s="79" t="s">
        <v>720</v>
      </c>
      <c r="C181" s="64" t="s">
        <v>1625</v>
      </c>
      <c r="D181" s="95">
        <v>43782</v>
      </c>
    </row>
    <row r="182" spans="1:4" ht="25.5" customHeight="1">
      <c r="A182" s="238"/>
      <c r="B182" s="79" t="s">
        <v>720</v>
      </c>
      <c r="C182" s="64" t="s">
        <v>1626</v>
      </c>
      <c r="D182" s="95">
        <v>43782</v>
      </c>
    </row>
    <row r="183" spans="1:4" ht="25.5" customHeight="1">
      <c r="A183" s="238"/>
      <c r="B183" s="79" t="s">
        <v>720</v>
      </c>
      <c r="C183" s="64" t="s">
        <v>1627</v>
      </c>
      <c r="D183" s="95">
        <v>43782</v>
      </c>
    </row>
    <row r="184" spans="1:4" ht="25.5" customHeight="1">
      <c r="A184" s="238"/>
      <c r="B184" s="79" t="s">
        <v>720</v>
      </c>
      <c r="C184" s="64" t="s">
        <v>1628</v>
      </c>
      <c r="D184" s="95">
        <v>43782</v>
      </c>
    </row>
    <row r="185" spans="1:4" ht="45" customHeight="1">
      <c r="A185" s="238"/>
      <c r="B185" s="79" t="s">
        <v>720</v>
      </c>
      <c r="C185" s="64" t="s">
        <v>1629</v>
      </c>
      <c r="D185" s="95">
        <v>43782</v>
      </c>
    </row>
    <row r="186" spans="1:4" ht="25.5" customHeight="1">
      <c r="A186" s="238"/>
      <c r="B186" s="79" t="s">
        <v>720</v>
      </c>
      <c r="C186" s="64" t="s">
        <v>1630</v>
      </c>
      <c r="D186" s="95">
        <v>43782</v>
      </c>
    </row>
    <row r="187" spans="1:4" ht="53.25" customHeight="1">
      <c r="A187" s="238"/>
      <c r="B187" s="79" t="s">
        <v>720</v>
      </c>
      <c r="C187" s="64" t="s">
        <v>1631</v>
      </c>
      <c r="D187" s="95">
        <v>43783</v>
      </c>
    </row>
    <row r="188" spans="1:4" ht="25.5" customHeight="1">
      <c r="A188" s="238"/>
      <c r="B188" s="79" t="s">
        <v>720</v>
      </c>
      <c r="C188" s="64" t="s">
        <v>1632</v>
      </c>
      <c r="D188" s="95">
        <v>43781</v>
      </c>
    </row>
    <row r="189" spans="1:4" ht="25.5" customHeight="1">
      <c r="A189" s="238"/>
      <c r="B189" s="79" t="s">
        <v>720</v>
      </c>
      <c r="C189" s="64" t="s">
        <v>1633</v>
      </c>
      <c r="D189" s="95">
        <v>43783</v>
      </c>
    </row>
    <row r="190" spans="1:4" ht="25.5" customHeight="1">
      <c r="A190" s="238"/>
      <c r="B190" s="79" t="s">
        <v>720</v>
      </c>
      <c r="C190" s="64" t="s">
        <v>1634</v>
      </c>
      <c r="D190" s="95">
        <v>43783</v>
      </c>
    </row>
    <row r="191" spans="1:4" ht="25.5" customHeight="1">
      <c r="A191" s="238"/>
      <c r="B191" s="79" t="s">
        <v>720</v>
      </c>
      <c r="C191" s="64" t="s">
        <v>1635</v>
      </c>
      <c r="D191" s="95">
        <v>43788</v>
      </c>
    </row>
    <row r="192" spans="1:4" ht="25.5" customHeight="1">
      <c r="A192" s="238"/>
      <c r="B192" s="79" t="s">
        <v>720</v>
      </c>
      <c r="C192" s="64" t="s">
        <v>1636</v>
      </c>
      <c r="D192" s="95">
        <v>43802</v>
      </c>
    </row>
    <row r="193" spans="1:4" ht="25.5" customHeight="1">
      <c r="A193" s="238"/>
      <c r="B193" s="79" t="s">
        <v>720</v>
      </c>
      <c r="C193" s="64" t="s">
        <v>1637</v>
      </c>
      <c r="D193" s="95">
        <v>43839</v>
      </c>
    </row>
    <row r="194" spans="1:4" ht="25.5" customHeight="1">
      <c r="A194" s="238"/>
      <c r="B194" s="79" t="s">
        <v>720</v>
      </c>
      <c r="C194" s="64" t="s">
        <v>1638</v>
      </c>
      <c r="D194" s="95">
        <v>43839</v>
      </c>
    </row>
    <row r="195" spans="1:4">
      <c r="A195" s="238"/>
      <c r="B195" s="79" t="s">
        <v>720</v>
      </c>
      <c r="C195" s="64" t="s">
        <v>1639</v>
      </c>
      <c r="D195" s="95">
        <v>43839</v>
      </c>
    </row>
    <row r="196" spans="1:4" ht="24">
      <c r="A196" s="238"/>
      <c r="B196" s="79" t="s">
        <v>720</v>
      </c>
      <c r="C196" s="64" t="s">
        <v>1640</v>
      </c>
      <c r="D196" s="95">
        <v>43846</v>
      </c>
    </row>
    <row r="197" spans="1:4" ht="30" customHeight="1">
      <c r="A197" s="238"/>
      <c r="B197" s="79" t="s">
        <v>720</v>
      </c>
      <c r="C197" s="64" t="s">
        <v>1641</v>
      </c>
      <c r="D197" s="95">
        <v>43846</v>
      </c>
    </row>
    <row r="198" spans="1:4" ht="26.25" customHeight="1">
      <c r="A198" s="238"/>
      <c r="B198" s="79" t="s">
        <v>720</v>
      </c>
      <c r="C198" s="64" t="s">
        <v>1642</v>
      </c>
      <c r="D198" s="95">
        <v>43846</v>
      </c>
    </row>
    <row r="199" spans="1:4" ht="26.25" customHeight="1">
      <c r="A199" s="238"/>
      <c r="B199" s="79" t="s">
        <v>720</v>
      </c>
      <c r="C199" s="64" t="s">
        <v>1643</v>
      </c>
      <c r="D199" s="95">
        <v>43846</v>
      </c>
    </row>
    <row r="200" spans="1:4" ht="36.75" customHeight="1">
      <c r="A200" s="238"/>
      <c r="B200" s="79" t="s">
        <v>720</v>
      </c>
      <c r="C200" s="64" t="s">
        <v>1644</v>
      </c>
      <c r="D200" s="95">
        <v>43845</v>
      </c>
    </row>
    <row r="201" spans="1:4" ht="25.5" customHeight="1">
      <c r="A201" s="238"/>
      <c r="B201" s="79" t="s">
        <v>720</v>
      </c>
      <c r="C201" s="64" t="s">
        <v>1645</v>
      </c>
      <c r="D201" s="95">
        <v>43845</v>
      </c>
    </row>
    <row r="202" spans="1:4" ht="31.5" customHeight="1">
      <c r="A202" s="238"/>
      <c r="B202" s="79" t="s">
        <v>720</v>
      </c>
      <c r="C202" s="64" t="s">
        <v>1646</v>
      </c>
      <c r="D202" s="95">
        <v>43845</v>
      </c>
    </row>
    <row r="203" spans="1:4" ht="31.5" customHeight="1">
      <c r="A203" s="238"/>
      <c r="B203" s="79" t="s">
        <v>720</v>
      </c>
      <c r="C203" s="64" t="s">
        <v>1647</v>
      </c>
      <c r="D203" s="95">
        <v>43845</v>
      </c>
    </row>
    <row r="204" spans="1:4" ht="31.5" customHeight="1">
      <c r="A204" s="238"/>
      <c r="B204" s="79" t="s">
        <v>720</v>
      </c>
      <c r="C204" s="64" t="s">
        <v>1648</v>
      </c>
      <c r="D204" s="95">
        <v>43845</v>
      </c>
    </row>
    <row r="205" spans="1:4" ht="30" customHeight="1">
      <c r="A205" s="238"/>
      <c r="B205" s="79" t="s">
        <v>720</v>
      </c>
      <c r="C205" s="64" t="s">
        <v>1649</v>
      </c>
      <c r="D205" s="95">
        <v>43845</v>
      </c>
    </row>
    <row r="206" spans="1:4" ht="30" customHeight="1">
      <c r="A206" s="238"/>
      <c r="B206" s="79" t="s">
        <v>720</v>
      </c>
      <c r="C206" s="64" t="s">
        <v>1650</v>
      </c>
      <c r="D206" s="95">
        <v>43845</v>
      </c>
    </row>
    <row r="207" spans="1:4" ht="30" customHeight="1">
      <c r="A207" s="238"/>
      <c r="B207" s="79" t="s">
        <v>720</v>
      </c>
      <c r="C207" s="64" t="s">
        <v>1651</v>
      </c>
      <c r="D207" s="95">
        <v>43845</v>
      </c>
    </row>
    <row r="208" spans="1:4" ht="30" customHeight="1">
      <c r="A208" s="238"/>
      <c r="B208" s="79" t="s">
        <v>720</v>
      </c>
      <c r="C208" s="64" t="s">
        <v>1652</v>
      </c>
      <c r="D208" s="95">
        <v>43845</v>
      </c>
    </row>
    <row r="209" spans="1:4" ht="30" customHeight="1">
      <c r="A209" s="238"/>
      <c r="B209" s="79" t="s">
        <v>720</v>
      </c>
      <c r="C209" s="64" t="s">
        <v>1653</v>
      </c>
      <c r="D209" s="95">
        <v>43844</v>
      </c>
    </row>
    <row r="210" spans="1:4" ht="30" customHeight="1">
      <c r="A210" s="238"/>
      <c r="B210" s="79" t="s">
        <v>720</v>
      </c>
      <c r="C210" s="64" t="s">
        <v>1654</v>
      </c>
      <c r="D210" s="95">
        <v>43844</v>
      </c>
    </row>
    <row r="211" spans="1:4" ht="30" customHeight="1">
      <c r="A211" s="238"/>
      <c r="B211" s="79" t="s">
        <v>720</v>
      </c>
      <c r="C211" s="64" t="s">
        <v>1655</v>
      </c>
      <c r="D211" s="95">
        <v>43844</v>
      </c>
    </row>
    <row r="212" spans="1:4" ht="30" customHeight="1">
      <c r="A212" s="238"/>
      <c r="B212" s="79" t="s">
        <v>720</v>
      </c>
      <c r="C212" s="64" t="s">
        <v>1656</v>
      </c>
      <c r="D212" s="95">
        <v>43844</v>
      </c>
    </row>
    <row r="213" spans="1:4" ht="30" customHeight="1">
      <c r="A213" s="238"/>
      <c r="B213" s="79" t="s">
        <v>720</v>
      </c>
      <c r="C213" s="64" t="s">
        <v>1657</v>
      </c>
      <c r="D213" s="95">
        <v>43852</v>
      </c>
    </row>
    <row r="214" spans="1:4" ht="35.25" customHeight="1" thickBot="1">
      <c r="A214" s="238"/>
      <c r="B214" s="79" t="s">
        <v>720</v>
      </c>
      <c r="C214" s="64" t="s">
        <v>1054</v>
      </c>
      <c r="D214" s="95">
        <v>43852</v>
      </c>
    </row>
    <row r="215" spans="1:4" ht="38.25" customHeight="1">
      <c r="A215" s="241">
        <v>2021</v>
      </c>
      <c r="B215" s="79" t="s">
        <v>1570</v>
      </c>
      <c r="C215" s="64" t="s">
        <v>1658</v>
      </c>
      <c r="D215" s="95">
        <v>43851</v>
      </c>
    </row>
    <row r="216" spans="1:4" ht="54" customHeight="1">
      <c r="A216" s="242"/>
      <c r="B216" s="79" t="s">
        <v>720</v>
      </c>
      <c r="C216" s="64" t="s">
        <v>1659</v>
      </c>
      <c r="D216" s="95">
        <v>43852</v>
      </c>
    </row>
    <row r="217" spans="1:4" ht="49.5" customHeight="1">
      <c r="A217" s="242"/>
      <c r="B217" s="79" t="s">
        <v>720</v>
      </c>
      <c r="C217" s="64" t="s">
        <v>1660</v>
      </c>
      <c r="D217" s="95">
        <v>43852</v>
      </c>
    </row>
    <row r="218" spans="1:4" ht="45" customHeight="1">
      <c r="A218" s="242"/>
      <c r="B218" s="79" t="s">
        <v>1661</v>
      </c>
      <c r="C218" s="64" t="s">
        <v>1662</v>
      </c>
      <c r="D218" s="95">
        <v>43860</v>
      </c>
    </row>
    <row r="219" spans="1:4" ht="32.25" customHeight="1">
      <c r="A219" s="242"/>
      <c r="B219" s="79" t="s">
        <v>720</v>
      </c>
      <c r="C219" s="64" t="s">
        <v>1663</v>
      </c>
      <c r="D219" s="95">
        <v>43859</v>
      </c>
    </row>
    <row r="220" spans="1:4" ht="36" customHeight="1">
      <c r="A220" s="242"/>
      <c r="B220" s="79" t="s">
        <v>720</v>
      </c>
      <c r="C220" s="64" t="s">
        <v>1664</v>
      </c>
      <c r="D220" s="95">
        <v>43859</v>
      </c>
    </row>
    <row r="221" spans="1:4" ht="35.25" customHeight="1">
      <c r="A221" s="242"/>
      <c r="B221" s="79" t="s">
        <v>720</v>
      </c>
      <c r="C221" s="64" t="s">
        <v>1665</v>
      </c>
      <c r="D221" s="95">
        <v>43866</v>
      </c>
    </row>
    <row r="222" spans="1:4" ht="37.5" customHeight="1">
      <c r="A222" s="242"/>
      <c r="B222" s="79" t="s">
        <v>1570</v>
      </c>
      <c r="C222" s="64" t="s">
        <v>1666</v>
      </c>
      <c r="D222" s="95">
        <v>43865</v>
      </c>
    </row>
    <row r="223" spans="1:4" ht="44.25" customHeight="1">
      <c r="A223" s="242"/>
      <c r="B223" s="79" t="s">
        <v>720</v>
      </c>
      <c r="C223" s="64" t="s">
        <v>1667</v>
      </c>
      <c r="D223" s="95">
        <v>43866</v>
      </c>
    </row>
    <row r="224" spans="1:4" ht="53.25" customHeight="1">
      <c r="A224" s="242"/>
      <c r="B224" s="79" t="s">
        <v>720</v>
      </c>
      <c r="C224" s="64" t="s">
        <v>1668</v>
      </c>
      <c r="D224" s="95">
        <v>43895</v>
      </c>
    </row>
    <row r="225" spans="1:4" ht="57" customHeight="1">
      <c r="A225" s="242"/>
      <c r="B225" s="79" t="s">
        <v>720</v>
      </c>
      <c r="C225" s="64" t="s">
        <v>1669</v>
      </c>
      <c r="D225" s="95">
        <v>43895</v>
      </c>
    </row>
    <row r="226" spans="1:4" ht="60" customHeight="1">
      <c r="A226" s="242"/>
      <c r="B226" s="79" t="s">
        <v>720</v>
      </c>
      <c r="C226" s="64" t="s">
        <v>1670</v>
      </c>
      <c r="D226" s="95">
        <v>43895</v>
      </c>
    </row>
    <row r="227" spans="1:4" ht="37.5" customHeight="1">
      <c r="A227" s="242"/>
      <c r="B227" s="79" t="s">
        <v>720</v>
      </c>
      <c r="C227" s="64" t="s">
        <v>1671</v>
      </c>
      <c r="D227" s="95">
        <v>43902</v>
      </c>
    </row>
    <row r="228" spans="1:4" ht="32.25" customHeight="1">
      <c r="A228" s="242"/>
      <c r="B228" s="79" t="s">
        <v>720</v>
      </c>
      <c r="C228" s="64" t="s">
        <v>1672</v>
      </c>
      <c r="D228" s="95">
        <v>43902</v>
      </c>
    </row>
    <row r="229" spans="1:4" ht="41.25" customHeight="1">
      <c r="A229" s="242"/>
      <c r="B229" s="79" t="s">
        <v>720</v>
      </c>
      <c r="C229" s="64" t="s">
        <v>1512</v>
      </c>
      <c r="D229" s="95">
        <v>43902</v>
      </c>
    </row>
    <row r="230" spans="1:4" ht="38.25" customHeight="1">
      <c r="A230" s="242"/>
      <c r="B230" s="79" t="s">
        <v>720</v>
      </c>
      <c r="C230" s="64" t="s">
        <v>1673</v>
      </c>
      <c r="D230" s="95">
        <v>43902</v>
      </c>
    </row>
    <row r="231" spans="1:4" ht="43.5" customHeight="1">
      <c r="A231" s="242"/>
      <c r="B231" s="79" t="s">
        <v>720</v>
      </c>
      <c r="C231" s="64" t="s">
        <v>1674</v>
      </c>
      <c r="D231" s="95">
        <v>43902</v>
      </c>
    </row>
    <row r="232" spans="1:4" ht="34.5" customHeight="1">
      <c r="A232" s="242"/>
      <c r="B232" s="79" t="s">
        <v>720</v>
      </c>
      <c r="C232" s="64" t="s">
        <v>1675</v>
      </c>
      <c r="D232" s="95">
        <v>43902</v>
      </c>
    </row>
    <row r="233" spans="1:4" ht="33" customHeight="1">
      <c r="A233" s="242"/>
      <c r="B233" s="79" t="s">
        <v>720</v>
      </c>
      <c r="C233" s="64" t="s">
        <v>1676</v>
      </c>
      <c r="D233" s="95" t="s">
        <v>1677</v>
      </c>
    </row>
    <row r="234" spans="1:4" ht="47.25" customHeight="1">
      <c r="A234" s="242"/>
      <c r="B234" s="79" t="s">
        <v>720</v>
      </c>
      <c r="C234" s="64" t="s">
        <v>1678</v>
      </c>
      <c r="D234" s="95" t="s">
        <v>1677</v>
      </c>
    </row>
    <row r="235" spans="1:4" ht="12.75" customHeight="1">
      <c r="A235" s="242"/>
      <c r="B235" s="79" t="s">
        <v>260</v>
      </c>
      <c r="C235" s="64" t="s">
        <v>1679</v>
      </c>
      <c r="D235" s="95">
        <v>44090</v>
      </c>
    </row>
    <row r="236" spans="1:4" ht="28.5" customHeight="1">
      <c r="A236" s="242"/>
      <c r="B236" s="79" t="s">
        <v>720</v>
      </c>
      <c r="C236" s="64" t="s">
        <v>1680</v>
      </c>
      <c r="D236" s="95">
        <v>44208</v>
      </c>
    </row>
    <row r="237" spans="1:4" ht="33.75" customHeight="1">
      <c r="A237" s="242"/>
      <c r="B237" s="79" t="s">
        <v>720</v>
      </c>
      <c r="C237" s="64" t="s">
        <v>1681</v>
      </c>
      <c r="D237" s="95" t="s">
        <v>1682</v>
      </c>
    </row>
    <row r="238" spans="1:4" ht="30.75" customHeight="1">
      <c r="A238" s="242"/>
      <c r="B238" s="79" t="s">
        <v>720</v>
      </c>
      <c r="C238" s="64" t="s">
        <v>1683</v>
      </c>
      <c r="D238" s="95" t="s">
        <v>1682</v>
      </c>
    </row>
    <row r="239" spans="1:4" ht="22.5" customHeight="1">
      <c r="A239" s="242"/>
      <c r="B239" s="79" t="s">
        <v>720</v>
      </c>
      <c r="C239" s="64" t="s">
        <v>1684</v>
      </c>
      <c r="D239" s="95" t="s">
        <v>1682</v>
      </c>
    </row>
    <row r="240" spans="1:4" ht="24">
      <c r="A240" s="242"/>
      <c r="B240" s="79" t="s">
        <v>720</v>
      </c>
      <c r="C240" s="64" t="s">
        <v>1685</v>
      </c>
      <c r="D240" s="95" t="s">
        <v>1682</v>
      </c>
    </row>
    <row r="241" spans="1:4" ht="36">
      <c r="A241" s="242"/>
      <c r="B241" s="79" t="s">
        <v>720</v>
      </c>
      <c r="C241" s="64" t="s">
        <v>1686</v>
      </c>
      <c r="D241" s="95" t="s">
        <v>1682</v>
      </c>
    </row>
    <row r="242" spans="1:4" ht="24">
      <c r="A242" s="242"/>
      <c r="B242" s="79" t="s">
        <v>720</v>
      </c>
      <c r="C242" s="64" t="s">
        <v>1687</v>
      </c>
      <c r="D242" s="95" t="s">
        <v>1682</v>
      </c>
    </row>
    <row r="243" spans="1:4" ht="25.5" customHeight="1">
      <c r="A243" s="242"/>
      <c r="B243" s="79" t="s">
        <v>720</v>
      </c>
      <c r="C243" s="64" t="s">
        <v>1688</v>
      </c>
      <c r="D243" s="95" t="s">
        <v>1682</v>
      </c>
    </row>
    <row r="244" spans="1:4" ht="28.5" customHeight="1">
      <c r="A244" s="242"/>
      <c r="B244" s="79" t="s">
        <v>720</v>
      </c>
      <c r="C244" s="64" t="s">
        <v>1689</v>
      </c>
      <c r="D244" s="95" t="s">
        <v>1682</v>
      </c>
    </row>
    <row r="245" spans="1:4" ht="48">
      <c r="A245" s="242"/>
      <c r="B245" s="79" t="s">
        <v>720</v>
      </c>
      <c r="C245" s="64" t="s">
        <v>1690</v>
      </c>
      <c r="D245" s="95" t="s">
        <v>1682</v>
      </c>
    </row>
    <row r="246" spans="1:4" ht="36">
      <c r="A246" s="242"/>
      <c r="B246" s="79" t="s">
        <v>720</v>
      </c>
      <c r="C246" s="64" t="s">
        <v>1691</v>
      </c>
      <c r="D246" s="95" t="s">
        <v>1682</v>
      </c>
    </row>
    <row r="247" spans="1:4" ht="48">
      <c r="A247" s="242"/>
      <c r="B247" s="79" t="s">
        <v>720</v>
      </c>
      <c r="C247" s="64" t="s">
        <v>1692</v>
      </c>
      <c r="D247" s="95" t="s">
        <v>1682</v>
      </c>
    </row>
    <row r="248" spans="1:4" ht="24">
      <c r="A248" s="242"/>
      <c r="B248" s="79" t="s">
        <v>720</v>
      </c>
      <c r="C248" s="64" t="s">
        <v>1693</v>
      </c>
      <c r="D248" s="95" t="s">
        <v>1682</v>
      </c>
    </row>
    <row r="249" spans="1:4" ht="24">
      <c r="A249" s="242"/>
      <c r="B249" s="79" t="s">
        <v>720</v>
      </c>
      <c r="C249" s="64" t="s">
        <v>1694</v>
      </c>
      <c r="D249" s="95" t="s">
        <v>1682</v>
      </c>
    </row>
    <row r="250" spans="1:4" ht="24">
      <c r="A250" s="242"/>
      <c r="B250" s="79" t="s">
        <v>720</v>
      </c>
      <c r="C250" s="64" t="s">
        <v>1695</v>
      </c>
      <c r="D250" s="95" t="s">
        <v>1682</v>
      </c>
    </row>
    <row r="251" spans="1:4" ht="24">
      <c r="A251" s="242"/>
      <c r="B251" s="79" t="s">
        <v>720</v>
      </c>
      <c r="C251" s="64" t="s">
        <v>1696</v>
      </c>
      <c r="D251" s="95" t="s">
        <v>1682</v>
      </c>
    </row>
    <row r="252" spans="1:4" ht="36">
      <c r="A252" s="242"/>
      <c r="B252" s="79" t="s">
        <v>720</v>
      </c>
      <c r="C252" s="64" t="s">
        <v>1697</v>
      </c>
      <c r="D252" s="95" t="s">
        <v>1682</v>
      </c>
    </row>
    <row r="253" spans="1:4" ht="24">
      <c r="A253" s="242"/>
      <c r="B253" s="79" t="s">
        <v>720</v>
      </c>
      <c r="C253" s="64" t="s">
        <v>1698</v>
      </c>
      <c r="D253" s="95" t="s">
        <v>1682</v>
      </c>
    </row>
    <row r="254" spans="1:4">
      <c r="A254" s="242"/>
      <c r="B254" s="79" t="s">
        <v>720</v>
      </c>
      <c r="C254" s="64" t="s">
        <v>1639</v>
      </c>
      <c r="D254" s="95" t="s">
        <v>1682</v>
      </c>
    </row>
    <row r="255" spans="1:4">
      <c r="A255" s="242"/>
      <c r="B255" s="79" t="s">
        <v>1699</v>
      </c>
      <c r="C255" s="64" t="s">
        <v>1700</v>
      </c>
      <c r="D255" s="95">
        <v>44231</v>
      </c>
    </row>
    <row r="256" spans="1:4">
      <c r="A256" s="242"/>
      <c r="B256" s="79" t="s">
        <v>720</v>
      </c>
      <c r="C256" s="64" t="s">
        <v>1701</v>
      </c>
      <c r="D256" s="95">
        <v>44298</v>
      </c>
    </row>
    <row r="257" spans="1:4">
      <c r="A257" s="242"/>
      <c r="B257" s="79" t="s">
        <v>720</v>
      </c>
      <c r="C257" s="64" t="s">
        <v>1495</v>
      </c>
      <c r="D257" s="95">
        <v>44306</v>
      </c>
    </row>
    <row r="258" spans="1:4" ht="24">
      <c r="A258" s="242"/>
      <c r="B258" s="79" t="s">
        <v>267</v>
      </c>
      <c r="C258" s="64" t="s">
        <v>1702</v>
      </c>
      <c r="D258" s="95">
        <v>44334</v>
      </c>
    </row>
    <row r="259" spans="1:4">
      <c r="A259" s="242"/>
      <c r="B259" s="79" t="s">
        <v>1703</v>
      </c>
      <c r="C259" s="64" t="s">
        <v>1704</v>
      </c>
      <c r="D259" s="95">
        <v>44321</v>
      </c>
    </row>
    <row r="260" spans="1:4">
      <c r="A260" s="242"/>
      <c r="B260" s="79" t="s">
        <v>1705</v>
      </c>
      <c r="C260" s="64" t="s">
        <v>1706</v>
      </c>
      <c r="D260" s="95">
        <v>44335</v>
      </c>
    </row>
    <row r="261" spans="1:4" ht="24">
      <c r="A261" s="242"/>
      <c r="B261" s="79" t="s">
        <v>1705</v>
      </c>
      <c r="C261" s="64" t="s">
        <v>1707</v>
      </c>
      <c r="D261" s="95">
        <v>44334</v>
      </c>
    </row>
    <row r="262" spans="1:4" ht="24">
      <c r="A262" s="242"/>
      <c r="B262" s="79" t="s">
        <v>1705</v>
      </c>
      <c r="C262" s="64" t="s">
        <v>1708</v>
      </c>
      <c r="D262" s="95">
        <v>44334</v>
      </c>
    </row>
    <row r="263" spans="1:4" ht="24">
      <c r="A263" s="242"/>
      <c r="B263" s="79" t="s">
        <v>1705</v>
      </c>
      <c r="C263" s="64" t="s">
        <v>1709</v>
      </c>
      <c r="D263" s="95">
        <v>44334</v>
      </c>
    </row>
    <row r="264" spans="1:4" ht="24">
      <c r="A264" s="242"/>
      <c r="B264" s="79" t="s">
        <v>349</v>
      </c>
      <c r="C264" s="64" t="s">
        <v>1710</v>
      </c>
      <c r="D264" s="95">
        <v>44334</v>
      </c>
    </row>
    <row r="265" spans="1:4">
      <c r="A265" s="242"/>
      <c r="B265" s="79" t="s">
        <v>349</v>
      </c>
      <c r="C265" s="64" t="s">
        <v>1711</v>
      </c>
      <c r="D265" s="95">
        <v>44337</v>
      </c>
    </row>
    <row r="266" spans="1:4">
      <c r="A266" s="242"/>
      <c r="B266" s="79" t="s">
        <v>349</v>
      </c>
      <c r="C266" s="64" t="s">
        <v>1712</v>
      </c>
      <c r="D266" s="95">
        <v>44334</v>
      </c>
    </row>
    <row r="267" spans="1:4">
      <c r="A267" s="242"/>
      <c r="B267" s="79" t="s">
        <v>267</v>
      </c>
      <c r="C267" s="64" t="s">
        <v>1713</v>
      </c>
      <c r="D267" s="95">
        <v>44347</v>
      </c>
    </row>
    <row r="268" spans="1:4">
      <c r="A268" s="242"/>
      <c r="B268" s="79" t="s">
        <v>720</v>
      </c>
      <c r="C268" s="64" t="s">
        <v>1714</v>
      </c>
      <c r="D268" s="95">
        <v>44348</v>
      </c>
    </row>
    <row r="269" spans="1:4" ht="36">
      <c r="A269" s="242"/>
      <c r="B269" s="79" t="s">
        <v>265</v>
      </c>
      <c r="C269" s="64" t="s">
        <v>1715</v>
      </c>
      <c r="D269" s="95">
        <v>44348</v>
      </c>
    </row>
    <row r="270" spans="1:4" ht="21" customHeight="1">
      <c r="A270" s="242"/>
      <c r="B270" s="79" t="s">
        <v>1705</v>
      </c>
      <c r="C270" s="64" t="s">
        <v>1716</v>
      </c>
      <c r="D270" s="95">
        <v>44356</v>
      </c>
    </row>
    <row r="271" spans="1:4" ht="23.25" customHeight="1">
      <c r="A271" s="242"/>
      <c r="B271" s="79" t="s">
        <v>1705</v>
      </c>
      <c r="C271" s="64" t="s">
        <v>1717</v>
      </c>
      <c r="D271" s="95">
        <v>44356</v>
      </c>
    </row>
    <row r="272" spans="1:4" ht="25.5" customHeight="1">
      <c r="A272" s="242"/>
      <c r="B272" s="79" t="s">
        <v>1703</v>
      </c>
      <c r="C272" s="64" t="s">
        <v>1718</v>
      </c>
      <c r="D272" s="95">
        <v>44367</v>
      </c>
    </row>
    <row r="273" spans="1:4" ht="24" customHeight="1">
      <c r="A273" s="242"/>
      <c r="B273" s="79" t="s">
        <v>265</v>
      </c>
      <c r="C273" s="64" t="s">
        <v>1719</v>
      </c>
      <c r="D273" s="95">
        <v>44374</v>
      </c>
    </row>
    <row r="274" spans="1:4">
      <c r="A274" s="242"/>
      <c r="B274" s="79" t="s">
        <v>1705</v>
      </c>
      <c r="C274" s="64" t="s">
        <v>1720</v>
      </c>
      <c r="D274" s="95">
        <v>44377</v>
      </c>
    </row>
    <row r="275" spans="1:4" ht="24">
      <c r="A275" s="242"/>
      <c r="B275" s="79" t="s">
        <v>1705</v>
      </c>
      <c r="C275" s="64" t="s">
        <v>1721</v>
      </c>
      <c r="D275" s="95">
        <v>44378</v>
      </c>
    </row>
    <row r="276" spans="1:4" ht="36">
      <c r="A276" s="242"/>
      <c r="B276" s="79" t="s">
        <v>267</v>
      </c>
      <c r="C276" s="64" t="s">
        <v>1722</v>
      </c>
      <c r="D276" s="95">
        <v>44376</v>
      </c>
    </row>
    <row r="277" spans="1:4" ht="34.5" customHeight="1">
      <c r="A277" s="242"/>
      <c r="B277" s="79" t="s">
        <v>349</v>
      </c>
      <c r="C277" s="64" t="s">
        <v>1723</v>
      </c>
      <c r="D277" s="95">
        <v>44385</v>
      </c>
    </row>
    <row r="278" spans="1:4" ht="36">
      <c r="A278" s="242"/>
      <c r="B278" s="79" t="s">
        <v>265</v>
      </c>
      <c r="C278" s="64" t="s">
        <v>1724</v>
      </c>
      <c r="D278" s="95">
        <v>44387</v>
      </c>
    </row>
    <row r="279" spans="1:4" ht="36">
      <c r="A279" s="242"/>
      <c r="B279" s="79" t="s">
        <v>349</v>
      </c>
      <c r="C279" s="64" t="s">
        <v>1725</v>
      </c>
      <c r="D279" s="95">
        <v>44403</v>
      </c>
    </row>
    <row r="280" spans="1:4">
      <c r="A280" s="242"/>
      <c r="B280" s="79" t="s">
        <v>1705</v>
      </c>
      <c r="C280" s="64" t="s">
        <v>1726</v>
      </c>
      <c r="D280" s="95">
        <v>44406</v>
      </c>
    </row>
    <row r="281" spans="1:4" ht="24">
      <c r="A281" s="242"/>
      <c r="B281" s="79" t="s">
        <v>1705</v>
      </c>
      <c r="C281" s="64" t="s">
        <v>1727</v>
      </c>
      <c r="D281" s="95">
        <v>44406</v>
      </c>
    </row>
    <row r="282" spans="1:4">
      <c r="A282" s="242"/>
      <c r="B282" s="79" t="s">
        <v>1705</v>
      </c>
      <c r="C282" s="64" t="s">
        <v>1728</v>
      </c>
      <c r="D282" s="95">
        <v>44406</v>
      </c>
    </row>
    <row r="283" spans="1:4">
      <c r="A283" s="242"/>
      <c r="B283" s="79" t="s">
        <v>1705</v>
      </c>
      <c r="C283" s="64" t="s">
        <v>1729</v>
      </c>
      <c r="D283" s="95">
        <v>44439</v>
      </c>
    </row>
    <row r="284" spans="1:4" ht="36">
      <c r="A284" s="242"/>
      <c r="B284" s="79" t="s">
        <v>267</v>
      </c>
      <c r="C284" s="64" t="s">
        <v>1730</v>
      </c>
      <c r="D284" s="95">
        <v>44410</v>
      </c>
    </row>
    <row r="285" spans="1:4" ht="24">
      <c r="A285" s="242"/>
      <c r="B285" s="79" t="s">
        <v>267</v>
      </c>
      <c r="C285" s="64" t="s">
        <v>1731</v>
      </c>
      <c r="D285" s="95">
        <v>44428</v>
      </c>
    </row>
    <row r="286" spans="1:4">
      <c r="A286" s="242"/>
      <c r="B286" s="79" t="s">
        <v>265</v>
      </c>
      <c r="C286" s="64" t="s">
        <v>1732</v>
      </c>
      <c r="D286" s="95">
        <v>44414</v>
      </c>
    </row>
    <row r="287" spans="1:4" ht="36">
      <c r="A287" s="242"/>
      <c r="B287" s="79" t="s">
        <v>720</v>
      </c>
      <c r="C287" s="64" t="s">
        <v>1733</v>
      </c>
      <c r="D287" s="95">
        <v>44460</v>
      </c>
    </row>
    <row r="288" spans="1:4">
      <c r="A288" s="242"/>
      <c r="B288" s="79" t="s">
        <v>1705</v>
      </c>
      <c r="C288" s="64" t="s">
        <v>1734</v>
      </c>
      <c r="D288" s="95">
        <v>44461</v>
      </c>
    </row>
    <row r="289" spans="1:4" ht="25.5">
      <c r="A289" s="242"/>
      <c r="B289" s="79" t="s">
        <v>234</v>
      </c>
      <c r="C289" s="64" t="s">
        <v>1735</v>
      </c>
      <c r="D289" s="95">
        <v>44461</v>
      </c>
    </row>
    <row r="290" spans="1:4" ht="25.5">
      <c r="A290" s="145"/>
      <c r="B290" s="79" t="s">
        <v>234</v>
      </c>
      <c r="C290" s="64" t="s">
        <v>1736</v>
      </c>
      <c r="D290" s="95">
        <v>44461</v>
      </c>
    </row>
    <row r="291" spans="1:4" ht="25.5">
      <c r="A291" s="144"/>
      <c r="B291" s="79" t="s">
        <v>234</v>
      </c>
      <c r="C291" s="64" t="s">
        <v>1737</v>
      </c>
      <c r="D291" s="95">
        <v>44461</v>
      </c>
    </row>
    <row r="292" spans="1:4" ht="25.5">
      <c r="A292" s="144"/>
      <c r="B292" s="79" t="s">
        <v>234</v>
      </c>
      <c r="C292" s="64" t="s">
        <v>1738</v>
      </c>
      <c r="D292" s="95">
        <v>44461</v>
      </c>
    </row>
    <row r="293" spans="1:4" ht="25.5">
      <c r="A293" s="144"/>
      <c r="B293" s="79" t="s">
        <v>234</v>
      </c>
      <c r="C293" s="64" t="s">
        <v>1739</v>
      </c>
      <c r="D293" s="95">
        <v>44461</v>
      </c>
    </row>
    <row r="294" spans="1:4" ht="25.5">
      <c r="A294" s="144"/>
      <c r="B294" s="79" t="s">
        <v>234</v>
      </c>
      <c r="C294" s="64" t="s">
        <v>1740</v>
      </c>
      <c r="D294" s="95">
        <v>44461</v>
      </c>
    </row>
    <row r="295" spans="1:4">
      <c r="A295" s="144"/>
      <c r="B295" s="79" t="s">
        <v>1705</v>
      </c>
      <c r="C295" s="64" t="s">
        <v>1741</v>
      </c>
      <c r="D295" s="95">
        <v>44479</v>
      </c>
    </row>
    <row r="296" spans="1:4" ht="25.5">
      <c r="A296" s="144"/>
      <c r="B296" s="79" t="s">
        <v>1742</v>
      </c>
      <c r="C296" s="64" t="s">
        <v>1743</v>
      </c>
      <c r="D296" s="95">
        <v>44483</v>
      </c>
    </row>
    <row r="297" spans="1:4">
      <c r="A297" s="144"/>
      <c r="B297" s="79" t="s">
        <v>1744</v>
      </c>
      <c r="C297" s="64" t="s">
        <v>1745</v>
      </c>
      <c r="D297" s="95">
        <v>44489</v>
      </c>
    </row>
    <row r="298" spans="1:4">
      <c r="A298" s="144"/>
      <c r="B298" s="79" t="s">
        <v>1705</v>
      </c>
      <c r="C298" s="64" t="s">
        <v>1746</v>
      </c>
      <c r="D298" s="95">
        <v>44496</v>
      </c>
    </row>
    <row r="299" spans="1:4">
      <c r="A299" s="144"/>
      <c r="B299" s="79" t="s">
        <v>1705</v>
      </c>
      <c r="C299" s="64" t="s">
        <v>1747</v>
      </c>
      <c r="D299" s="95">
        <v>44496</v>
      </c>
    </row>
    <row r="300" spans="1:4" ht="24">
      <c r="A300" s="144"/>
      <c r="B300" s="79" t="s">
        <v>1705</v>
      </c>
      <c r="C300" s="64" t="s">
        <v>1748</v>
      </c>
      <c r="D300" s="95">
        <v>44496</v>
      </c>
    </row>
    <row r="301" spans="1:4">
      <c r="A301" s="144"/>
      <c r="B301" s="79" t="s">
        <v>1705</v>
      </c>
      <c r="C301" s="64" t="s">
        <v>1749</v>
      </c>
      <c r="D301" s="95">
        <v>44496</v>
      </c>
    </row>
    <row r="302" spans="1:4">
      <c r="A302" s="144"/>
      <c r="B302" s="79" t="s">
        <v>1705</v>
      </c>
      <c r="C302" s="64" t="s">
        <v>1750</v>
      </c>
      <c r="D302" s="95">
        <v>44496</v>
      </c>
    </row>
    <row r="303" spans="1:4" ht="36">
      <c r="A303" s="144"/>
      <c r="B303" s="79" t="s">
        <v>541</v>
      </c>
      <c r="C303" s="64" t="s">
        <v>1320</v>
      </c>
      <c r="D303" s="95">
        <v>44498</v>
      </c>
    </row>
    <row r="304" spans="1:4">
      <c r="A304" s="144"/>
      <c r="B304" s="79" t="s">
        <v>265</v>
      </c>
      <c r="C304" s="64" t="s">
        <v>1751</v>
      </c>
      <c r="D304" s="83" t="str">
        <f ca="1">IF(ISNUMBER(TODAY()-#REF!)=FALSE,"VEDI NOTA",IF(#REF!="","",IF((#REF!-TODAY())&lt;1,"SCADUTA",IF((#REF!-TODAY())&lt;31,"MENO DI 30 GIORNI!",""))))</f>
        <v>VEDI NOTA</v>
      </c>
    </row>
    <row r="305" spans="1:4">
      <c r="A305" s="144"/>
      <c r="B305" s="79" t="s">
        <v>1705</v>
      </c>
      <c r="C305" s="64" t="s">
        <v>1752</v>
      </c>
      <c r="D305" s="83" t="str">
        <f ca="1">IF(ISNUMBER(TODAY()-#REF!)=FALSE,"VEDI NOTA",IF(#REF!="","",IF((#REF!-TODAY())&lt;1,"SCADUTA",IF((#REF!-TODAY())&lt;31,"MENO DI 30 GIORNI!",""))))</f>
        <v>VEDI NOTA</v>
      </c>
    </row>
    <row r="306" spans="1:4" ht="25.5">
      <c r="A306" s="144"/>
      <c r="B306" s="79" t="s">
        <v>1753</v>
      </c>
      <c r="C306" s="64" t="s">
        <v>1754</v>
      </c>
      <c r="D306" s="95">
        <v>44510</v>
      </c>
    </row>
    <row r="307" spans="1:4" ht="24">
      <c r="A307" s="144"/>
      <c r="B307" s="79" t="s">
        <v>1705</v>
      </c>
      <c r="C307" s="64" t="s">
        <v>1755</v>
      </c>
      <c r="D307" s="95">
        <v>44522</v>
      </c>
    </row>
    <row r="308" spans="1:4" ht="24">
      <c r="A308" s="144"/>
      <c r="B308" s="79" t="s">
        <v>1705</v>
      </c>
      <c r="C308" s="64" t="s">
        <v>1756</v>
      </c>
      <c r="D308" s="95">
        <v>44522</v>
      </c>
    </row>
    <row r="309" spans="1:4">
      <c r="A309" s="144"/>
      <c r="B309" s="79" t="s">
        <v>1705</v>
      </c>
      <c r="C309" s="64" t="s">
        <v>1757</v>
      </c>
      <c r="D309" s="95">
        <v>44522</v>
      </c>
    </row>
    <row r="310" spans="1:4" ht="25.5">
      <c r="A310" s="144"/>
      <c r="B310" s="138" t="s">
        <v>1758</v>
      </c>
      <c r="C310" s="139" t="s">
        <v>1759</v>
      </c>
      <c r="D310" s="143">
        <v>44539</v>
      </c>
    </row>
    <row r="311" spans="1:4" ht="25.5">
      <c r="A311" s="144"/>
      <c r="B311" s="79" t="s">
        <v>1760</v>
      </c>
      <c r="C311" s="64" t="s">
        <v>1761</v>
      </c>
      <c r="D311" s="95">
        <v>44574</v>
      </c>
    </row>
    <row r="312" spans="1:4">
      <c r="A312" s="144"/>
      <c r="B312" s="79" t="s">
        <v>1744</v>
      </c>
      <c r="C312" s="64" t="s">
        <v>1670</v>
      </c>
      <c r="D312" s="95">
        <v>44579</v>
      </c>
    </row>
    <row r="313" spans="1:4" ht="36">
      <c r="A313" s="144"/>
      <c r="B313" s="79" t="s">
        <v>1762</v>
      </c>
      <c r="C313" s="64" t="s">
        <v>1763</v>
      </c>
      <c r="D313" s="95">
        <v>44609</v>
      </c>
    </row>
    <row r="314" spans="1:4" ht="24">
      <c r="A314" s="144"/>
      <c r="B314" s="79" t="s">
        <v>1764</v>
      </c>
      <c r="C314" s="64" t="s">
        <v>1765</v>
      </c>
      <c r="D314" s="95">
        <v>44614</v>
      </c>
    </row>
    <row r="315" spans="1:4">
      <c r="A315" s="144"/>
      <c r="B315" s="79" t="s">
        <v>1766</v>
      </c>
      <c r="C315" s="64" t="s">
        <v>1767</v>
      </c>
      <c r="D315" s="95">
        <v>44623</v>
      </c>
    </row>
    <row r="316" spans="1:4" ht="24">
      <c r="A316" s="144"/>
      <c r="B316" s="79" t="s">
        <v>1768</v>
      </c>
      <c r="C316" s="64" t="s">
        <v>1769</v>
      </c>
      <c r="D316" s="95">
        <v>44624</v>
      </c>
    </row>
    <row r="317" spans="1:4" ht="25.5">
      <c r="A317" s="144"/>
      <c r="B317" s="79" t="s">
        <v>1760</v>
      </c>
      <c r="C317" s="64" t="s">
        <v>1770</v>
      </c>
      <c r="D317" s="95">
        <v>44637</v>
      </c>
    </row>
    <row r="318" spans="1:4" ht="25.5">
      <c r="A318" s="144"/>
      <c r="B318" s="79" t="s">
        <v>1771</v>
      </c>
      <c r="C318" s="64" t="s">
        <v>1772</v>
      </c>
      <c r="D318" s="95">
        <v>44637</v>
      </c>
    </row>
    <row r="319" spans="1:4" ht="48">
      <c r="A319" s="144"/>
      <c r="B319" s="79" t="s">
        <v>1773</v>
      </c>
      <c r="C319" s="64" t="s">
        <v>1774</v>
      </c>
      <c r="D319" s="95">
        <v>44644</v>
      </c>
    </row>
    <row r="320" spans="1:4">
      <c r="A320" s="144"/>
      <c r="B320" s="79" t="s">
        <v>1775</v>
      </c>
      <c r="C320" s="64" t="s">
        <v>1776</v>
      </c>
      <c r="D320" s="95">
        <v>44657</v>
      </c>
    </row>
    <row r="321" spans="1:4" ht="24">
      <c r="A321" s="144"/>
      <c r="B321" s="79" t="s">
        <v>1775</v>
      </c>
      <c r="C321" s="64" t="s">
        <v>1777</v>
      </c>
      <c r="D321" s="95">
        <v>44677</v>
      </c>
    </row>
    <row r="322" spans="1:4">
      <c r="A322" s="144"/>
      <c r="B322" s="79" t="s">
        <v>1778</v>
      </c>
      <c r="C322" s="64" t="s">
        <v>1779</v>
      </c>
      <c r="D322" s="95">
        <v>44677</v>
      </c>
    </row>
    <row r="323" spans="1:4" ht="24">
      <c r="A323" s="144"/>
      <c r="B323" s="79" t="s">
        <v>267</v>
      </c>
      <c r="C323" s="64" t="s">
        <v>1780</v>
      </c>
      <c r="D323" s="95">
        <v>44679</v>
      </c>
    </row>
    <row r="324" spans="1:4" ht="24">
      <c r="A324" s="144"/>
      <c r="B324" s="79" t="s">
        <v>1775</v>
      </c>
      <c r="C324" s="64" t="s">
        <v>1781</v>
      </c>
      <c r="D324" s="95">
        <v>44679</v>
      </c>
    </row>
    <row r="325" spans="1:4" ht="60">
      <c r="A325" s="144"/>
      <c r="B325" s="79" t="s">
        <v>1705</v>
      </c>
      <c r="C325" s="64" t="s">
        <v>1782</v>
      </c>
      <c r="D325" s="95" t="s">
        <v>171</v>
      </c>
    </row>
    <row r="326" spans="1:4" ht="36">
      <c r="A326" s="144"/>
      <c r="B326" s="79" t="s">
        <v>1705</v>
      </c>
      <c r="C326" s="64" t="s">
        <v>1783</v>
      </c>
      <c r="D326" s="95" t="s">
        <v>171</v>
      </c>
    </row>
    <row r="327" spans="1:4" ht="96">
      <c r="A327" s="144"/>
      <c r="B327" s="79" t="s">
        <v>1705</v>
      </c>
      <c r="C327" s="147" t="s">
        <v>1784</v>
      </c>
      <c r="D327" s="95" t="s">
        <v>171</v>
      </c>
    </row>
    <row r="328" spans="1:4" ht="25.5">
      <c r="A328" s="144"/>
      <c r="B328" s="79" t="s">
        <v>1785</v>
      </c>
      <c r="C328" s="64" t="s">
        <v>1786</v>
      </c>
      <c r="D328" s="95">
        <v>44684</v>
      </c>
    </row>
    <row r="329" spans="1:4" ht="60">
      <c r="A329" s="144"/>
      <c r="B329" s="79" t="s">
        <v>1775</v>
      </c>
      <c r="C329" s="64" t="s">
        <v>1787</v>
      </c>
      <c r="D329" s="95" t="s">
        <v>61</v>
      </c>
    </row>
    <row r="330" spans="1:4">
      <c r="A330" s="144"/>
      <c r="B330" s="79" t="s">
        <v>1788</v>
      </c>
      <c r="C330" s="64" t="s">
        <v>1789</v>
      </c>
      <c r="D330" s="95">
        <v>44706</v>
      </c>
    </row>
    <row r="331" spans="1:4" ht="24">
      <c r="A331" s="144"/>
      <c r="B331" s="79" t="s">
        <v>1775</v>
      </c>
      <c r="C331" s="64" t="s">
        <v>1790</v>
      </c>
      <c r="D331" s="95">
        <v>44705</v>
      </c>
    </row>
    <row r="332" spans="1:4" ht="24">
      <c r="A332" s="144"/>
      <c r="B332" s="79" t="s">
        <v>267</v>
      </c>
      <c r="C332" s="64" t="s">
        <v>1791</v>
      </c>
      <c r="D332" s="95">
        <v>44710</v>
      </c>
    </row>
    <row r="333" spans="1:4" ht="36">
      <c r="A333" s="144"/>
      <c r="B333" s="79" t="s">
        <v>267</v>
      </c>
      <c r="C333" s="64" t="s">
        <v>1792</v>
      </c>
      <c r="D333" s="95">
        <v>44710</v>
      </c>
    </row>
    <row r="334" spans="1:4">
      <c r="A334" s="144"/>
      <c r="B334" s="79" t="s">
        <v>1793</v>
      </c>
      <c r="C334" s="64" t="s">
        <v>1794</v>
      </c>
      <c r="D334" s="95">
        <v>44712</v>
      </c>
    </row>
    <row r="335" spans="1:4" ht="24">
      <c r="A335" s="144"/>
      <c r="B335" s="79" t="s">
        <v>267</v>
      </c>
      <c r="C335" s="64" t="s">
        <v>1795</v>
      </c>
      <c r="D335" s="95">
        <v>44712</v>
      </c>
    </row>
    <row r="336" spans="1:4" ht="24">
      <c r="A336" s="144"/>
      <c r="B336" s="79" t="s">
        <v>1705</v>
      </c>
      <c r="C336" s="64" t="s">
        <v>1796</v>
      </c>
      <c r="D336" s="95">
        <v>44712</v>
      </c>
    </row>
    <row r="337" spans="1:6" ht="24">
      <c r="A337" s="144"/>
      <c r="B337" s="79" t="s">
        <v>1775</v>
      </c>
      <c r="C337" s="64" t="s">
        <v>1797</v>
      </c>
      <c r="D337" s="95">
        <v>44713</v>
      </c>
    </row>
    <row r="338" spans="1:6" ht="36">
      <c r="A338" s="144"/>
      <c r="B338" s="79" t="s">
        <v>1775</v>
      </c>
      <c r="C338" s="64" t="s">
        <v>1798</v>
      </c>
      <c r="D338" s="95">
        <v>44734</v>
      </c>
    </row>
    <row r="339" spans="1:6" ht="24">
      <c r="A339" s="144"/>
      <c r="B339" s="79" t="s">
        <v>267</v>
      </c>
      <c r="C339" s="64" t="s">
        <v>1799</v>
      </c>
      <c r="D339" s="95">
        <v>44732</v>
      </c>
    </row>
    <row r="340" spans="1:6" ht="64.349999999999994" customHeight="1">
      <c r="A340" s="144"/>
      <c r="B340" s="79" t="s">
        <v>260</v>
      </c>
      <c r="C340" s="64" t="s">
        <v>1800</v>
      </c>
      <c r="D340" s="95" t="s">
        <v>171</v>
      </c>
    </row>
    <row r="341" spans="1:6" ht="64.349999999999994" customHeight="1">
      <c r="A341" s="144"/>
      <c r="B341" s="79" t="s">
        <v>1775</v>
      </c>
      <c r="C341" s="64" t="s">
        <v>1801</v>
      </c>
      <c r="D341" s="95">
        <v>44818</v>
      </c>
    </row>
    <row r="342" spans="1:6" ht="64.349999999999994" customHeight="1">
      <c r="A342" s="144"/>
      <c r="B342" s="79" t="s">
        <v>1705</v>
      </c>
      <c r="C342" s="64" t="s">
        <v>1802</v>
      </c>
      <c r="D342" s="95">
        <v>44818</v>
      </c>
    </row>
    <row r="343" spans="1:6" ht="64.349999999999994" customHeight="1">
      <c r="A343" s="144"/>
      <c r="B343" s="79" t="s">
        <v>1705</v>
      </c>
      <c r="C343" s="64" t="s">
        <v>1802</v>
      </c>
      <c r="D343" s="95">
        <v>44818</v>
      </c>
    </row>
    <row r="344" spans="1:6">
      <c r="A344" s="144"/>
      <c r="B344" s="79" t="s">
        <v>1768</v>
      </c>
      <c r="C344" s="64" t="s">
        <v>1803</v>
      </c>
      <c r="D344" s="95">
        <v>44820</v>
      </c>
    </row>
    <row r="345" spans="1:6" ht="24.75" customHeight="1">
      <c r="A345" s="144"/>
      <c r="B345" s="79" t="s">
        <v>1705</v>
      </c>
      <c r="C345" s="64" t="s">
        <v>1804</v>
      </c>
      <c r="D345" s="95">
        <v>44818</v>
      </c>
    </row>
    <row r="346" spans="1:6" ht="52.5" customHeight="1">
      <c r="A346" s="144"/>
      <c r="B346" s="79" t="s">
        <v>267</v>
      </c>
      <c r="C346" s="64" t="s">
        <v>1805</v>
      </c>
      <c r="D346" s="95">
        <v>44819</v>
      </c>
    </row>
    <row r="347" spans="1:6" ht="64.349999999999994" customHeight="1">
      <c r="A347" s="144"/>
      <c r="B347" s="79" t="s">
        <v>1775</v>
      </c>
      <c r="C347" s="64" t="s">
        <v>1806</v>
      </c>
      <c r="D347" s="95" t="s">
        <v>61</v>
      </c>
    </row>
    <row r="348" spans="1:6" ht="64.349999999999994" customHeight="1">
      <c r="A348" s="144"/>
      <c r="B348" s="79" t="s">
        <v>1775</v>
      </c>
      <c r="C348" s="64" t="s">
        <v>1807</v>
      </c>
      <c r="D348" s="95" t="s">
        <v>61</v>
      </c>
    </row>
    <row r="349" spans="1:6" ht="64.349999999999994" customHeight="1">
      <c r="A349" s="144"/>
      <c r="B349" s="79" t="s">
        <v>1705</v>
      </c>
      <c r="C349" s="64" t="s">
        <v>1808</v>
      </c>
      <c r="D349" s="95">
        <v>44824</v>
      </c>
    </row>
    <row r="350" spans="1:6" ht="64.349999999999994" customHeight="1">
      <c r="A350" s="144"/>
      <c r="B350" s="79" t="s">
        <v>1705</v>
      </c>
      <c r="C350" s="64" t="s">
        <v>1809</v>
      </c>
      <c r="D350" s="95">
        <v>44824</v>
      </c>
    </row>
    <row r="351" spans="1:6" ht="64.349999999999994" customHeight="1">
      <c r="A351" s="144"/>
      <c r="B351" s="79" t="s">
        <v>1705</v>
      </c>
      <c r="C351" s="64" t="s">
        <v>1810</v>
      </c>
      <c r="D351" s="95">
        <v>44824</v>
      </c>
    </row>
    <row r="352" spans="1:6" ht="52.5" customHeight="1">
      <c r="A352" s="144"/>
      <c r="B352" s="79" t="s">
        <v>1705</v>
      </c>
      <c r="C352" s="64" t="s">
        <v>1811</v>
      </c>
      <c r="D352" s="95">
        <v>44825</v>
      </c>
    </row>
    <row r="353" spans="1:6" ht="52.5" customHeight="1">
      <c r="A353" s="144"/>
      <c r="B353" s="79" t="s">
        <v>1705</v>
      </c>
      <c r="C353" s="64" t="s">
        <v>1812</v>
      </c>
      <c r="D353" s="95">
        <v>44833</v>
      </c>
    </row>
    <row r="354" spans="1:6" ht="64.349999999999994" customHeight="1">
      <c r="A354" s="144"/>
      <c r="B354" s="79" t="s">
        <v>1775</v>
      </c>
      <c r="C354" s="64" t="s">
        <v>1813</v>
      </c>
      <c r="D354" s="95" t="s">
        <v>61</v>
      </c>
    </row>
    <row r="355" spans="1:6" ht="64.349999999999994" customHeight="1">
      <c r="A355" s="144"/>
      <c r="B355" s="79" t="s">
        <v>1705</v>
      </c>
      <c r="C355" s="64" t="s">
        <v>1814</v>
      </c>
      <c r="D355" s="95">
        <v>44832</v>
      </c>
    </row>
    <row r="356" spans="1:6" ht="52.5" customHeight="1">
      <c r="A356" s="144"/>
      <c r="B356" s="79" t="s">
        <v>1705</v>
      </c>
      <c r="C356" s="64" t="s">
        <v>1815</v>
      </c>
      <c r="D356" s="95">
        <v>44831</v>
      </c>
    </row>
    <row r="357" spans="1:6" ht="64.349999999999994" customHeight="1">
      <c r="A357" s="144"/>
      <c r="B357" s="79" t="s">
        <v>1775</v>
      </c>
      <c r="C357" s="64" t="s">
        <v>1816</v>
      </c>
      <c r="D357" s="95" t="s">
        <v>61</v>
      </c>
    </row>
    <row r="358" spans="1:6" ht="64.349999999999994" customHeight="1">
      <c r="A358" s="144"/>
      <c r="B358" s="79" t="s">
        <v>1705</v>
      </c>
      <c r="C358" s="64" t="s">
        <v>1817</v>
      </c>
      <c r="D358" s="95">
        <v>44839</v>
      </c>
    </row>
    <row r="359" spans="1:6" ht="64.349999999999994" customHeight="1">
      <c r="A359" s="144"/>
      <c r="B359" s="79" t="s">
        <v>1705</v>
      </c>
      <c r="C359" s="64" t="s">
        <v>1818</v>
      </c>
      <c r="D359" s="95">
        <v>44838</v>
      </c>
    </row>
    <row r="360" spans="1:6" ht="52.5" customHeight="1">
      <c r="A360" s="144"/>
      <c r="B360" s="79" t="s">
        <v>1705</v>
      </c>
      <c r="C360" s="64" t="s">
        <v>1819</v>
      </c>
      <c r="D360" s="95">
        <v>44838</v>
      </c>
    </row>
    <row r="361" spans="1:6" ht="52.5" customHeight="1">
      <c r="A361" s="144"/>
      <c r="B361" s="79" t="s">
        <v>1705</v>
      </c>
      <c r="C361" s="64" t="s">
        <v>1820</v>
      </c>
      <c r="D361" s="95">
        <v>44838</v>
      </c>
    </row>
    <row r="362" spans="1:6" ht="52.5" customHeight="1">
      <c r="A362" s="144"/>
      <c r="B362" s="79" t="s">
        <v>1768</v>
      </c>
      <c r="C362" s="64" t="s">
        <v>1821</v>
      </c>
      <c r="D362" s="95">
        <v>44840</v>
      </c>
    </row>
    <row r="363" spans="1:6" ht="64.349999999999994" customHeight="1">
      <c r="A363" s="144"/>
      <c r="B363" s="79" t="s">
        <v>1775</v>
      </c>
      <c r="C363" s="64" t="s">
        <v>1822</v>
      </c>
      <c r="D363" s="95">
        <v>44847</v>
      </c>
    </row>
    <row r="364" spans="1:6" ht="42" customHeight="1">
      <c r="A364" s="144"/>
      <c r="B364" s="79" t="s">
        <v>1823</v>
      </c>
      <c r="C364" s="64" t="s">
        <v>1824</v>
      </c>
      <c r="D364" s="95" t="s">
        <v>171</v>
      </c>
    </row>
    <row r="365" spans="1:6" ht="64.349999999999994" customHeight="1">
      <c r="A365" s="144"/>
      <c r="B365" s="79" t="s">
        <v>1775</v>
      </c>
      <c r="C365" s="64" t="s">
        <v>1825</v>
      </c>
      <c r="D365" s="64">
        <v>44861</v>
      </c>
    </row>
    <row r="366" spans="1:6" ht="64.349999999999994" customHeight="1">
      <c r="A366" s="144"/>
      <c r="B366" s="79" t="s">
        <v>1705</v>
      </c>
      <c r="C366" s="64" t="s">
        <v>1826</v>
      </c>
      <c r="D366" s="95">
        <v>44861</v>
      </c>
    </row>
    <row r="367" spans="1:6" ht="52.5" customHeight="1">
      <c r="A367" s="144"/>
      <c r="B367" s="79" t="s">
        <v>1705</v>
      </c>
      <c r="C367" s="64" t="s">
        <v>1701</v>
      </c>
      <c r="D367" s="95">
        <v>44859</v>
      </c>
    </row>
    <row r="368" spans="1:6" ht="52.5" customHeight="1">
      <c r="A368" s="144"/>
      <c r="B368" s="79" t="s">
        <v>1705</v>
      </c>
      <c r="C368" s="64" t="s">
        <v>1827</v>
      </c>
      <c r="D368" s="95">
        <v>44873</v>
      </c>
    </row>
    <row r="369" spans="1:15" ht="52.5" customHeight="1">
      <c r="A369" s="144"/>
      <c r="B369" s="79" t="s">
        <v>1705</v>
      </c>
      <c r="C369" s="64" t="s">
        <v>1828</v>
      </c>
      <c r="D369" s="95">
        <v>44874</v>
      </c>
    </row>
    <row r="370" spans="1:15" ht="46.5" customHeight="1">
      <c r="A370" s="144"/>
      <c r="B370" s="79" t="s">
        <v>1705</v>
      </c>
      <c r="C370" s="64" t="s">
        <v>1829</v>
      </c>
      <c r="D370" s="95">
        <v>44880</v>
      </c>
    </row>
    <row r="371" spans="1:15" ht="36.75" customHeight="1">
      <c r="A371" s="144"/>
      <c r="B371" s="79" t="s">
        <v>1705</v>
      </c>
      <c r="C371" s="64" t="s">
        <v>1830</v>
      </c>
      <c r="D371" s="95">
        <v>44882</v>
      </c>
    </row>
    <row r="372" spans="1:15" ht="36" customHeight="1">
      <c r="A372" s="144"/>
      <c r="B372" s="79" t="s">
        <v>1705</v>
      </c>
      <c r="C372" s="64" t="s">
        <v>1831</v>
      </c>
      <c r="D372" s="95">
        <v>44881</v>
      </c>
    </row>
    <row r="373" spans="1:15" ht="32.25" customHeight="1">
      <c r="A373" s="144"/>
      <c r="B373" s="79" t="s">
        <v>1705</v>
      </c>
      <c r="C373" s="64" t="s">
        <v>1832</v>
      </c>
      <c r="D373" s="95">
        <v>44880</v>
      </c>
    </row>
    <row r="374" spans="1:15" ht="49.5" customHeight="1">
      <c r="A374" s="144"/>
      <c r="B374" s="79" t="s">
        <v>212</v>
      </c>
      <c r="C374" s="64" t="s">
        <v>1833</v>
      </c>
      <c r="D374" s="95">
        <v>44880</v>
      </c>
    </row>
    <row r="375" spans="1:15" ht="33.75" customHeight="1">
      <c r="A375" s="144"/>
      <c r="B375" s="79" t="s">
        <v>212</v>
      </c>
      <c r="C375" s="64" t="s">
        <v>1834</v>
      </c>
      <c r="D375" s="95">
        <v>44880</v>
      </c>
    </row>
    <row r="376" spans="1:15" ht="52.5" customHeight="1">
      <c r="A376" s="144"/>
      <c r="B376" s="79" t="s">
        <v>212</v>
      </c>
      <c r="C376" s="64" t="s">
        <v>1835</v>
      </c>
      <c r="D376" s="95">
        <v>44880</v>
      </c>
    </row>
    <row r="377" spans="1:15" ht="52.5" customHeight="1">
      <c r="A377" s="144"/>
      <c r="B377" s="79" t="s">
        <v>347</v>
      </c>
      <c r="C377" s="64" t="s">
        <v>1836</v>
      </c>
      <c r="D377" s="95" t="s">
        <v>61</v>
      </c>
    </row>
    <row r="378" spans="1:15" ht="52.5" customHeight="1">
      <c r="A378" s="144"/>
      <c r="B378" s="79" t="s">
        <v>1705</v>
      </c>
      <c r="C378" s="64" t="s">
        <v>1837</v>
      </c>
      <c r="D378" s="95">
        <v>44888</v>
      </c>
    </row>
    <row r="379" spans="1:15" ht="51.75" customHeight="1">
      <c r="A379" s="144"/>
      <c r="B379" s="79" t="s">
        <v>1705</v>
      </c>
      <c r="C379" s="64" t="s">
        <v>1838</v>
      </c>
      <c r="D379" s="95">
        <v>44888</v>
      </c>
    </row>
    <row r="380" spans="1:15" ht="52.5" customHeight="1">
      <c r="A380" s="144"/>
      <c r="B380" s="79" t="s">
        <v>1705</v>
      </c>
      <c r="C380" s="64" t="s">
        <v>1839</v>
      </c>
      <c r="D380" s="95">
        <v>44888</v>
      </c>
    </row>
    <row r="381" spans="1:15" ht="52.5" customHeight="1">
      <c r="A381" s="144"/>
      <c r="B381" s="79" t="s">
        <v>1705</v>
      </c>
      <c r="C381" s="64" t="s">
        <v>1840</v>
      </c>
      <c r="D381" s="95">
        <v>44888</v>
      </c>
    </row>
    <row r="382" spans="1:15" ht="52.5" customHeight="1">
      <c r="A382" s="144"/>
      <c r="B382" s="79" t="s">
        <v>1705</v>
      </c>
      <c r="C382" s="64" t="s">
        <v>1841</v>
      </c>
      <c r="D382" s="95">
        <v>44888</v>
      </c>
    </row>
    <row r="383" spans="1:15" s="13" customFormat="1" ht="53.25" customHeight="1">
      <c r="A383" s="144"/>
      <c r="B383" s="79" t="s">
        <v>1842</v>
      </c>
      <c r="C383" s="64" t="s">
        <v>1843</v>
      </c>
      <c r="D383" s="83">
        <v>44895</v>
      </c>
      <c r="E383"/>
      <c r="F383"/>
      <c r="G383"/>
      <c r="H383"/>
      <c r="I383" s="40"/>
      <c r="M383" s="49"/>
      <c r="N383" s="50"/>
      <c r="O383" s="51"/>
    </row>
    <row r="384" spans="1:15" s="13" customFormat="1" ht="52.5" customHeight="1">
      <c r="A384" s="144"/>
      <c r="B384" s="79" t="s">
        <v>212</v>
      </c>
      <c r="C384" s="64" t="s">
        <v>1844</v>
      </c>
      <c r="D384" s="83">
        <v>44901</v>
      </c>
      <c r="E384"/>
      <c r="F384"/>
      <c r="G384"/>
      <c r="H384"/>
      <c r="I384" s="40"/>
      <c r="M384" s="49"/>
      <c r="N384" s="50"/>
      <c r="O384" s="51"/>
    </row>
    <row r="385" spans="1:15" s="13" customFormat="1" ht="74.25" customHeight="1">
      <c r="A385" s="144"/>
      <c r="B385" s="79" t="s">
        <v>1845</v>
      </c>
      <c r="C385" s="64" t="s">
        <v>1846</v>
      </c>
      <c r="D385" s="83">
        <v>44906</v>
      </c>
      <c r="E385"/>
      <c r="F385"/>
      <c r="G385"/>
      <c r="H385"/>
      <c r="I385" s="40"/>
      <c r="M385" s="49"/>
      <c r="N385" s="50"/>
      <c r="O385" s="51"/>
    </row>
    <row r="386" spans="1:15" s="13" customFormat="1" ht="54.75" customHeight="1">
      <c r="A386" s="144"/>
      <c r="B386" s="79" t="s">
        <v>1847</v>
      </c>
      <c r="C386" s="64" t="s">
        <v>1848</v>
      </c>
      <c r="D386" s="83">
        <v>44910</v>
      </c>
      <c r="E386"/>
      <c r="F386"/>
      <c r="G386"/>
      <c r="H386"/>
      <c r="I386" s="40"/>
      <c r="M386" s="49"/>
      <c r="N386" s="50"/>
      <c r="O386" s="51"/>
    </row>
    <row r="387" spans="1:15" s="13" customFormat="1" ht="39" customHeight="1">
      <c r="A387" s="144"/>
      <c r="B387" s="79" t="s">
        <v>1842</v>
      </c>
      <c r="C387" s="64" t="s">
        <v>1849</v>
      </c>
      <c r="D387" s="83">
        <v>44909</v>
      </c>
      <c r="E387"/>
      <c r="F387"/>
      <c r="G387"/>
      <c r="H387"/>
      <c r="I387" s="40"/>
      <c r="M387" s="49"/>
      <c r="N387" s="50"/>
      <c r="O387" s="51"/>
    </row>
    <row r="388" spans="1:15" s="13" customFormat="1" ht="51" customHeight="1">
      <c r="A388" s="144"/>
      <c r="B388" s="79" t="s">
        <v>1842</v>
      </c>
      <c r="C388" s="64" t="s">
        <v>1850</v>
      </c>
      <c r="D388" s="83">
        <v>44934</v>
      </c>
      <c r="E388"/>
      <c r="F388"/>
      <c r="G388"/>
      <c r="H388"/>
      <c r="I388"/>
      <c r="M388" s="49"/>
      <c r="N388" s="50"/>
      <c r="O388" s="51"/>
    </row>
    <row r="389" spans="1:15" ht="52.5" customHeight="1">
      <c r="A389" s="144"/>
      <c r="B389" s="79" t="s">
        <v>1851</v>
      </c>
      <c r="C389" s="64" t="s">
        <v>1852</v>
      </c>
      <c r="D389" s="95">
        <v>44935</v>
      </c>
    </row>
    <row r="390" spans="1:15" s="13" customFormat="1" ht="51.75" customHeight="1">
      <c r="A390" s="144"/>
      <c r="B390" s="79" t="s">
        <v>1853</v>
      </c>
      <c r="C390" s="64" t="s">
        <v>1854</v>
      </c>
      <c r="D390" s="83">
        <v>44935</v>
      </c>
      <c r="E390"/>
      <c r="F390"/>
      <c r="G390"/>
      <c r="H390"/>
      <c r="I390"/>
      <c r="M390" s="49"/>
      <c r="N390" s="50"/>
      <c r="O390" s="51"/>
    </row>
    <row r="391" spans="1:15" s="13" customFormat="1" ht="54.75" customHeight="1">
      <c r="A391" s="144"/>
      <c r="B391" s="79" t="s">
        <v>1842</v>
      </c>
      <c r="C391" s="64" t="s">
        <v>1855</v>
      </c>
      <c r="D391" s="83">
        <v>44942</v>
      </c>
      <c r="E391"/>
      <c r="F391"/>
      <c r="G391"/>
      <c r="H391"/>
      <c r="I391"/>
      <c r="M391" s="49"/>
      <c r="N391" s="50"/>
      <c r="O391" s="51"/>
    </row>
    <row r="392" spans="1:15" ht="52.5" customHeight="1">
      <c r="A392" s="144"/>
      <c r="B392" s="79" t="s">
        <v>1705</v>
      </c>
      <c r="C392" s="79" t="s">
        <v>1705</v>
      </c>
      <c r="D392" s="95">
        <v>44949</v>
      </c>
    </row>
    <row r="393" spans="1:15" ht="52.5" customHeight="1">
      <c r="A393" s="144"/>
      <c r="B393" s="79" t="s">
        <v>1705</v>
      </c>
      <c r="C393" s="79" t="s">
        <v>1705</v>
      </c>
      <c r="D393" s="95">
        <v>44949</v>
      </c>
    </row>
    <row r="394" spans="1:15" s="13" customFormat="1" ht="57" customHeight="1">
      <c r="A394" s="144"/>
      <c r="B394" s="79" t="s">
        <v>209</v>
      </c>
      <c r="C394" s="64" t="s">
        <v>1856</v>
      </c>
      <c r="D394" s="83">
        <v>44950</v>
      </c>
      <c r="E394"/>
      <c r="F394"/>
      <c r="G394"/>
      <c r="H394"/>
      <c r="I394" s="40"/>
      <c r="M394" s="49"/>
      <c r="N394" s="50"/>
      <c r="O394" s="51"/>
    </row>
    <row r="395" spans="1:15" s="13" customFormat="1" ht="57.75" customHeight="1">
      <c r="A395" s="144"/>
      <c r="B395" s="79" t="s">
        <v>209</v>
      </c>
      <c r="C395" s="64" t="s">
        <v>1857</v>
      </c>
      <c r="D395" s="83">
        <v>44951</v>
      </c>
      <c r="E395"/>
      <c r="F395"/>
      <c r="G395"/>
      <c r="H395"/>
      <c r="I395" s="40"/>
      <c r="M395" s="49"/>
      <c r="N395" s="50"/>
      <c r="O395" s="51"/>
    </row>
    <row r="396" spans="1:15" s="13" customFormat="1" ht="52.5" customHeight="1">
      <c r="A396" s="144"/>
      <c r="B396" s="79" t="s">
        <v>209</v>
      </c>
      <c r="C396" s="64" t="s">
        <v>1858</v>
      </c>
      <c r="D396" s="83">
        <v>44952</v>
      </c>
      <c r="E396"/>
      <c r="F396"/>
      <c r="G396"/>
      <c r="H396"/>
      <c r="I396" s="40"/>
      <c r="M396" s="49"/>
      <c r="N396" s="50"/>
      <c r="O396" s="51"/>
    </row>
    <row r="397" spans="1:15" s="13" customFormat="1" ht="74.25" customHeight="1">
      <c r="A397" s="144"/>
      <c r="B397" s="79" t="s">
        <v>209</v>
      </c>
      <c r="C397" s="64" t="s">
        <v>1859</v>
      </c>
      <c r="D397" s="83">
        <v>44953</v>
      </c>
      <c r="E397"/>
      <c r="F397"/>
      <c r="G397"/>
      <c r="H397"/>
      <c r="I397" s="40"/>
      <c r="M397" s="49"/>
      <c r="N397" s="50"/>
      <c r="O397" s="51"/>
    </row>
    <row r="398" spans="1:15" s="13" customFormat="1" ht="54" customHeight="1">
      <c r="A398" s="144"/>
      <c r="B398" s="79" t="s">
        <v>209</v>
      </c>
      <c r="C398" s="64" t="s">
        <v>1860</v>
      </c>
      <c r="D398" s="83">
        <v>44954</v>
      </c>
      <c r="E398"/>
      <c r="F398"/>
      <c r="G398"/>
      <c r="H398"/>
      <c r="I398" s="40"/>
      <c r="M398" s="49"/>
      <c r="N398" s="50"/>
      <c r="O398" s="51"/>
    </row>
    <row r="399" spans="1:15" s="13" customFormat="1" ht="56.25" customHeight="1">
      <c r="A399" s="144"/>
      <c r="B399" s="79" t="s">
        <v>209</v>
      </c>
      <c r="C399" s="64" t="s">
        <v>1861</v>
      </c>
      <c r="D399" s="83">
        <v>44955</v>
      </c>
      <c r="E399"/>
      <c r="F399"/>
      <c r="G399"/>
      <c r="H399"/>
      <c r="I399" s="40"/>
      <c r="M399" s="49"/>
      <c r="N399" s="50"/>
      <c r="O399" s="51"/>
    </row>
    <row r="400" spans="1:15" ht="45.75" customHeight="1">
      <c r="A400" s="144"/>
      <c r="B400" s="79" t="s">
        <v>216</v>
      </c>
      <c r="C400" s="64" t="s">
        <v>1862</v>
      </c>
      <c r="D400" s="83">
        <v>44957</v>
      </c>
    </row>
    <row r="401" spans="1:4" ht="40.5" customHeight="1">
      <c r="A401" s="144"/>
      <c r="B401" s="79" t="s">
        <v>212</v>
      </c>
      <c r="C401" s="64" t="s">
        <v>1863</v>
      </c>
      <c r="D401" s="83">
        <v>44957</v>
      </c>
    </row>
    <row r="402" spans="1:4" ht="41.25" customHeight="1">
      <c r="A402" s="144"/>
      <c r="B402" s="79" t="s">
        <v>216</v>
      </c>
      <c r="C402" s="64" t="s">
        <v>1864</v>
      </c>
      <c r="D402" s="83">
        <v>44958</v>
      </c>
    </row>
    <row r="403" spans="1:4" ht="41.25" customHeight="1">
      <c r="A403" s="144"/>
      <c r="B403" s="79" t="s">
        <v>212</v>
      </c>
      <c r="C403" s="64" t="s">
        <v>1865</v>
      </c>
      <c r="D403" s="83">
        <v>44958</v>
      </c>
    </row>
    <row r="404" spans="1:4" ht="40.5" customHeight="1">
      <c r="A404" s="144"/>
      <c r="B404" s="79" t="s">
        <v>209</v>
      </c>
      <c r="C404" s="64" t="s">
        <v>1866</v>
      </c>
      <c r="D404" s="83">
        <v>44972</v>
      </c>
    </row>
    <row r="405" spans="1:4" ht="46.5" customHeight="1">
      <c r="A405" s="144"/>
      <c r="B405" s="79" t="s">
        <v>1867</v>
      </c>
      <c r="C405" s="64" t="s">
        <v>1868</v>
      </c>
      <c r="D405" s="83">
        <v>44973</v>
      </c>
    </row>
    <row r="406" spans="1:4" ht="39.75" customHeight="1">
      <c r="A406" s="144"/>
      <c r="B406" s="79" t="s">
        <v>212</v>
      </c>
      <c r="C406" s="64" t="s">
        <v>1869</v>
      </c>
      <c r="D406" s="83">
        <v>44977</v>
      </c>
    </row>
    <row r="407" spans="1:4" ht="47.25" customHeight="1">
      <c r="A407" s="144"/>
      <c r="B407" s="79" t="s">
        <v>1870</v>
      </c>
      <c r="C407" s="64" t="s">
        <v>1871</v>
      </c>
      <c r="D407" s="83">
        <v>44978</v>
      </c>
    </row>
    <row r="408" spans="1:4" ht="40.9" customHeight="1">
      <c r="A408" s="144"/>
      <c r="B408" s="79" t="s">
        <v>216</v>
      </c>
      <c r="C408" s="64" t="s">
        <v>217</v>
      </c>
      <c r="D408" s="83">
        <v>44987</v>
      </c>
    </row>
    <row r="409" spans="1:4" ht="42" customHeight="1">
      <c r="A409" s="144"/>
      <c r="B409" s="79" t="s">
        <v>216</v>
      </c>
      <c r="C409" s="64" t="s">
        <v>218</v>
      </c>
      <c r="D409" s="83">
        <v>44987</v>
      </c>
    </row>
    <row r="410" spans="1:4" ht="49.9" customHeight="1">
      <c r="A410" s="144"/>
      <c r="B410" s="79" t="s">
        <v>216</v>
      </c>
      <c r="C410" s="64" t="s">
        <v>219</v>
      </c>
      <c r="D410" s="83">
        <v>44987</v>
      </c>
    </row>
    <row r="411" spans="1:4" ht="25.9" customHeight="1">
      <c r="A411" s="144"/>
      <c r="B411" s="79" t="s">
        <v>216</v>
      </c>
      <c r="C411" s="64" t="s">
        <v>220</v>
      </c>
      <c r="D411" s="83">
        <v>44987</v>
      </c>
    </row>
    <row r="412" spans="1:4" ht="40.15" customHeight="1">
      <c r="A412" s="144"/>
      <c r="B412" s="79" t="s">
        <v>216</v>
      </c>
      <c r="C412" s="64" t="s">
        <v>221</v>
      </c>
      <c r="D412" s="83">
        <v>44987</v>
      </c>
    </row>
    <row r="413" spans="1:4" ht="45.6" customHeight="1">
      <c r="A413" s="144"/>
      <c r="B413" s="79" t="s">
        <v>216</v>
      </c>
      <c r="C413" s="64" t="s">
        <v>222</v>
      </c>
      <c r="D413" s="83">
        <v>44987</v>
      </c>
    </row>
    <row r="414" spans="1:4" ht="47.45" customHeight="1">
      <c r="A414" s="144"/>
      <c r="B414" s="79" t="s">
        <v>212</v>
      </c>
      <c r="C414" s="64" t="s">
        <v>213</v>
      </c>
      <c r="D414" s="83">
        <v>44993</v>
      </c>
    </row>
    <row r="415" spans="1:4" ht="43.9" customHeight="1">
      <c r="A415" s="144"/>
      <c r="B415" s="79" t="s">
        <v>224</v>
      </c>
      <c r="C415" s="64" t="s">
        <v>231</v>
      </c>
      <c r="D415" s="83">
        <v>44998</v>
      </c>
    </row>
    <row r="416" spans="1:4" ht="50.45" customHeight="1">
      <c r="A416" s="144"/>
      <c r="B416" s="79" t="s">
        <v>214</v>
      </c>
      <c r="C416" s="64" t="s">
        <v>215</v>
      </c>
      <c r="D416" s="83">
        <v>45001</v>
      </c>
    </row>
    <row r="417" spans="1:4" ht="48.6" customHeight="1">
      <c r="A417" s="144"/>
      <c r="B417" s="79" t="s">
        <v>209</v>
      </c>
      <c r="C417" s="64" t="s">
        <v>225</v>
      </c>
      <c r="D417" s="83">
        <v>45001</v>
      </c>
    </row>
    <row r="418" spans="1:4" ht="50.45" customHeight="1">
      <c r="A418" s="144"/>
      <c r="B418" s="79" t="s">
        <v>250</v>
      </c>
      <c r="C418" s="64" t="s">
        <v>251</v>
      </c>
      <c r="D418" s="83">
        <v>45010</v>
      </c>
    </row>
    <row r="419" spans="1:4" ht="53.45" customHeight="1">
      <c r="A419" s="144"/>
      <c r="B419" s="79" t="s">
        <v>212</v>
      </c>
      <c r="C419" s="64" t="s">
        <v>233</v>
      </c>
      <c r="D419" s="83">
        <v>45010</v>
      </c>
    </row>
    <row r="420" spans="1:4" ht="46.9" customHeight="1">
      <c r="A420" s="144"/>
      <c r="B420" s="79" t="s">
        <v>224</v>
      </c>
      <c r="C420" s="64" t="s">
        <v>227</v>
      </c>
      <c r="D420" s="83">
        <v>45007</v>
      </c>
    </row>
    <row r="421" spans="1:4" ht="51" customHeight="1">
      <c r="A421" s="144"/>
      <c r="B421" s="79" t="s">
        <v>224</v>
      </c>
      <c r="C421" s="64" t="s">
        <v>232</v>
      </c>
      <c r="D421" s="83" t="s">
        <v>123</v>
      </c>
    </row>
    <row r="422" spans="1:4" ht="35.450000000000003" customHeight="1">
      <c r="A422" s="144"/>
      <c r="B422" s="79" t="s">
        <v>237</v>
      </c>
      <c r="C422" s="64" t="s">
        <v>238</v>
      </c>
      <c r="D422" s="83">
        <v>45017</v>
      </c>
    </row>
    <row r="423" spans="1:4" ht="33" customHeight="1">
      <c r="A423" s="144"/>
      <c r="B423" s="79" t="s">
        <v>239</v>
      </c>
      <c r="C423" s="64" t="s">
        <v>240</v>
      </c>
      <c r="D423" s="83">
        <v>45016</v>
      </c>
    </row>
    <row r="424" spans="1:4" ht="39" customHeight="1">
      <c r="A424" s="144"/>
      <c r="B424" s="79" t="s">
        <v>216</v>
      </c>
      <c r="C424" s="64" t="s">
        <v>246</v>
      </c>
      <c r="D424" s="83">
        <v>45016</v>
      </c>
    </row>
    <row r="425" spans="1:4" ht="36" customHeight="1">
      <c r="A425" s="144"/>
      <c r="B425" s="79" t="s">
        <v>212</v>
      </c>
      <c r="C425" s="64" t="s">
        <v>228</v>
      </c>
      <c r="D425" s="83">
        <v>45032</v>
      </c>
    </row>
    <row r="426" spans="1:4" ht="49.15" customHeight="1">
      <c r="A426" s="144"/>
      <c r="B426" s="79" t="s">
        <v>224</v>
      </c>
      <c r="C426" s="64" t="s">
        <v>229</v>
      </c>
      <c r="D426" s="83">
        <v>45028</v>
      </c>
    </row>
    <row r="427" spans="1:4" ht="39.6" customHeight="1">
      <c r="A427" s="144"/>
      <c r="B427" s="79" t="s">
        <v>98</v>
      </c>
      <c r="C427" s="64" t="s">
        <v>245</v>
      </c>
      <c r="D427" s="83">
        <v>45028</v>
      </c>
    </row>
    <row r="428" spans="1:4" ht="37.9" customHeight="1">
      <c r="A428" s="144"/>
      <c r="B428" s="79" t="s">
        <v>216</v>
      </c>
      <c r="C428" s="64" t="s">
        <v>247</v>
      </c>
      <c r="D428" s="83">
        <v>45026</v>
      </c>
    </row>
    <row r="429" spans="1:4" ht="36">
      <c r="A429" s="144"/>
      <c r="B429" s="79" t="s">
        <v>216</v>
      </c>
      <c r="C429" s="64" t="s">
        <v>223</v>
      </c>
      <c r="D429" s="83" t="s">
        <v>123</v>
      </c>
    </row>
    <row r="430" spans="1:4" ht="40.15" customHeight="1">
      <c r="A430" s="144"/>
      <c r="B430" s="79" t="s">
        <v>216</v>
      </c>
      <c r="C430" s="64" t="s">
        <v>255</v>
      </c>
      <c r="D430" s="83">
        <v>45034</v>
      </c>
    </row>
    <row r="431" spans="1:4" ht="43.15" customHeight="1">
      <c r="A431" s="144"/>
      <c r="B431" s="79" t="s">
        <v>212</v>
      </c>
      <c r="C431" s="64" t="s">
        <v>252</v>
      </c>
      <c r="D431" s="83">
        <v>45041</v>
      </c>
    </row>
    <row r="432" spans="1:4" ht="45" customHeight="1">
      <c r="A432" s="144"/>
      <c r="B432" s="79" t="s">
        <v>253</v>
      </c>
      <c r="C432" s="64" t="s">
        <v>254</v>
      </c>
      <c r="D432" s="83">
        <v>45042</v>
      </c>
    </row>
    <row r="433" spans="1:4" ht="46.15" customHeight="1">
      <c r="A433" s="144"/>
      <c r="B433" s="79" t="s">
        <v>216</v>
      </c>
      <c r="C433" s="64" t="s">
        <v>2618</v>
      </c>
      <c r="D433" s="83">
        <v>45044</v>
      </c>
    </row>
    <row r="434" spans="1:4" ht="31.9" customHeight="1">
      <c r="A434" s="144"/>
      <c r="B434" s="79" t="s">
        <v>349</v>
      </c>
      <c r="C434" s="64" t="s">
        <v>2639</v>
      </c>
      <c r="D434" s="83">
        <v>45048</v>
      </c>
    </row>
    <row r="435" spans="1:4" ht="25.5">
      <c r="A435" s="144"/>
      <c r="B435" s="79" t="s">
        <v>234</v>
      </c>
      <c r="C435" s="64" t="s">
        <v>235</v>
      </c>
      <c r="D435" s="83">
        <v>45050</v>
      </c>
    </row>
    <row r="436" spans="1:4" ht="25.5">
      <c r="A436" s="144"/>
      <c r="B436" s="79" t="s">
        <v>234</v>
      </c>
      <c r="C436" s="64" t="s">
        <v>236</v>
      </c>
      <c r="D436" s="83">
        <v>45050</v>
      </c>
    </row>
    <row r="437" spans="1:4" ht="42.6" customHeight="1">
      <c r="A437" s="144"/>
      <c r="B437" s="79" t="s">
        <v>241</v>
      </c>
      <c r="C437" s="64" t="s">
        <v>242</v>
      </c>
      <c r="D437" s="83">
        <v>45049</v>
      </c>
    </row>
    <row r="438" spans="1:4" ht="34.9" customHeight="1">
      <c r="A438" s="144"/>
      <c r="B438" s="79" t="s">
        <v>98</v>
      </c>
      <c r="C438" s="64" t="s">
        <v>2619</v>
      </c>
      <c r="D438" s="83">
        <v>45049</v>
      </c>
    </row>
    <row r="439" spans="1:4" ht="27" customHeight="1">
      <c r="A439" s="144"/>
      <c r="B439" s="79" t="s">
        <v>207</v>
      </c>
      <c r="C439" s="64" t="s">
        <v>208</v>
      </c>
      <c r="D439" s="95" t="s">
        <v>61</v>
      </c>
    </row>
    <row r="440" spans="1:4" ht="34.9" customHeight="1">
      <c r="A440" s="144"/>
      <c r="B440" s="79" t="s">
        <v>209</v>
      </c>
      <c r="C440" s="64" t="s">
        <v>210</v>
      </c>
      <c r="D440" s="95" t="s">
        <v>211</v>
      </c>
    </row>
    <row r="441" spans="1:4" ht="36">
      <c r="A441" s="144"/>
      <c r="B441" s="79" t="s">
        <v>216</v>
      </c>
      <c r="C441" s="64" t="s">
        <v>249</v>
      </c>
      <c r="D441" s="83">
        <v>45058</v>
      </c>
    </row>
    <row r="442" spans="1:4" ht="27.6" customHeight="1">
      <c r="A442" s="144"/>
      <c r="B442" s="79" t="s">
        <v>216</v>
      </c>
      <c r="C442" s="64" t="s">
        <v>2615</v>
      </c>
      <c r="D442" s="83">
        <v>45077</v>
      </c>
    </row>
    <row r="443" spans="1:4" ht="27.6" customHeight="1">
      <c r="A443" s="144"/>
      <c r="B443" s="79" t="s">
        <v>216</v>
      </c>
      <c r="C443" s="64" t="s">
        <v>2627</v>
      </c>
      <c r="D443" s="83">
        <v>45083</v>
      </c>
    </row>
    <row r="444" spans="1:4" ht="45.6" customHeight="1">
      <c r="A444" s="144"/>
      <c r="B444" s="79" t="s">
        <v>216</v>
      </c>
      <c r="C444" s="64" t="s">
        <v>2628</v>
      </c>
      <c r="D444" s="83">
        <v>45085</v>
      </c>
    </row>
    <row r="445" spans="1:4" ht="36">
      <c r="A445" s="144"/>
      <c r="B445" s="79" t="s">
        <v>349</v>
      </c>
      <c r="C445" s="64" t="s">
        <v>2656</v>
      </c>
      <c r="D445" s="83">
        <v>45089</v>
      </c>
    </row>
    <row r="446" spans="1:4" ht="30" customHeight="1">
      <c r="A446" s="144"/>
      <c r="B446" s="79" t="s">
        <v>216</v>
      </c>
      <c r="C446" s="64" t="s">
        <v>2698</v>
      </c>
      <c r="D446" s="83">
        <v>45077</v>
      </c>
    </row>
    <row r="447" spans="1:4" ht="39" customHeight="1">
      <c r="A447" s="144"/>
      <c r="B447" s="79" t="s">
        <v>98</v>
      </c>
      <c r="C447" s="64" t="s">
        <v>2708</v>
      </c>
      <c r="D447" s="83">
        <v>45083</v>
      </c>
    </row>
    <row r="448" spans="1:4" ht="28.9" customHeight="1">
      <c r="A448" s="144"/>
      <c r="B448" s="79" t="s">
        <v>216</v>
      </c>
      <c r="C448" s="64" t="s">
        <v>2747</v>
      </c>
      <c r="D448" s="83">
        <v>45096</v>
      </c>
    </row>
    <row r="449" spans="1:4" ht="33" customHeight="1">
      <c r="A449" s="144"/>
      <c r="B449" s="79" t="s">
        <v>98</v>
      </c>
      <c r="C449" s="64" t="s">
        <v>2746</v>
      </c>
      <c r="D449" s="83">
        <v>45098</v>
      </c>
    </row>
    <row r="450" spans="1:4" ht="31.9" customHeight="1">
      <c r="A450" s="144"/>
      <c r="B450" s="79" t="s">
        <v>216</v>
      </c>
      <c r="C450" s="64" t="s">
        <v>2808</v>
      </c>
      <c r="D450" s="83">
        <v>45107</v>
      </c>
    </row>
    <row r="451" spans="1:4" ht="36" customHeight="1">
      <c r="A451" s="144"/>
      <c r="B451" s="79" t="s">
        <v>2689</v>
      </c>
      <c r="C451" s="64" t="s">
        <v>2690</v>
      </c>
      <c r="D451" s="83">
        <v>45111</v>
      </c>
    </row>
    <row r="452" spans="1:4">
      <c r="A452" s="144"/>
      <c r="B452" s="79" t="s">
        <v>216</v>
      </c>
      <c r="C452" s="64" t="s">
        <v>2795</v>
      </c>
      <c r="D452" s="83">
        <v>45117</v>
      </c>
    </row>
    <row r="453" spans="1:4" ht="34.9" customHeight="1">
      <c r="A453" s="144"/>
      <c r="B453" s="79" t="s">
        <v>1764</v>
      </c>
      <c r="C453" s="64" t="s">
        <v>2822</v>
      </c>
      <c r="D453" s="83">
        <v>45113</v>
      </c>
    </row>
    <row r="454" spans="1:4" ht="24" customHeight="1">
      <c r="A454" s="144"/>
      <c r="B454" s="79" t="s">
        <v>216</v>
      </c>
      <c r="C454" s="64" t="s">
        <v>2726</v>
      </c>
      <c r="D454" s="83">
        <v>45118</v>
      </c>
    </row>
    <row r="455" spans="1:4">
      <c r="A455" s="144"/>
    </row>
    <row r="456" spans="1:4">
      <c r="A456" s="144"/>
    </row>
    <row r="457" spans="1:4">
      <c r="A457" s="144"/>
    </row>
    <row r="458" spans="1:4">
      <c r="A458" s="144"/>
    </row>
    <row r="459" spans="1:4">
      <c r="A459" s="144"/>
    </row>
    <row r="460" spans="1:4">
      <c r="A460" s="144"/>
    </row>
    <row r="461" spans="1:4">
      <c r="A461" s="144"/>
    </row>
    <row r="462" spans="1:4">
      <c r="A462" s="144"/>
    </row>
    <row r="463" spans="1:4">
      <c r="A463" s="144"/>
    </row>
    <row r="464" spans="1:4">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sheetData>
  <mergeCells count="5">
    <mergeCell ref="A172:A214"/>
    <mergeCell ref="C2:C3"/>
    <mergeCell ref="A6:A27"/>
    <mergeCell ref="A28:A171"/>
    <mergeCell ref="A215:A289"/>
  </mergeCells>
  <phoneticPr fontId="24" type="noConversion"/>
  <conditionalFormatting sqref="D304:D305">
    <cfRule type="cellIs" dxfId="8" priority="196" operator="equal">
      <formula>"VEDI NOTA"</formula>
    </cfRule>
    <cfRule type="cellIs" dxfId="7" priority="197" operator="equal">
      <formula>"SCADUTA"</formula>
    </cfRule>
    <cfRule type="cellIs" dxfId="6"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11"/>
  <sheetViews>
    <sheetView workbookViewId="0">
      <pane ySplit="5" topLeftCell="A85" activePane="bottomLeft" state="frozen"/>
      <selection pane="bottomLeft" activeCell="D111" sqref="D111"/>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1" t="s">
        <v>1872</v>
      </c>
      <c r="E2" s="87"/>
      <c r="G2" s="93"/>
    </row>
    <row r="3" spans="1:10" ht="37.5" customHeight="1" thickBot="1">
      <c r="C3" s="232"/>
      <c r="E3" s="86" t="s">
        <v>161</v>
      </c>
      <c r="G3" s="86" t="s">
        <v>338</v>
      </c>
    </row>
    <row r="4" spans="1:10" ht="19.5" customHeight="1" thickTop="1" thickBot="1"/>
    <row r="5" spans="1:10" ht="15.75" thickBot="1">
      <c r="A5" s="71" t="s">
        <v>1039</v>
      </c>
      <c r="B5" s="71" t="s">
        <v>28</v>
      </c>
      <c r="C5" s="71" t="s">
        <v>1040</v>
      </c>
      <c r="D5" s="71" t="s">
        <v>30</v>
      </c>
    </row>
    <row r="6" spans="1:10" ht="25.5" customHeight="1">
      <c r="A6" s="100"/>
      <c r="B6" s="79" t="s">
        <v>59</v>
      </c>
      <c r="C6" s="64" t="s">
        <v>1873</v>
      </c>
      <c r="D6" s="95">
        <v>43174</v>
      </c>
    </row>
    <row r="7" spans="1:10" ht="25.5" customHeight="1">
      <c r="A7" s="99"/>
      <c r="B7" s="79" t="s">
        <v>1874</v>
      </c>
      <c r="C7" s="64" t="s">
        <v>1875</v>
      </c>
      <c r="D7" s="95">
        <v>43220</v>
      </c>
    </row>
    <row r="8" spans="1:10" ht="25.5" customHeight="1">
      <c r="A8" s="99"/>
      <c r="B8" s="79" t="s">
        <v>1874</v>
      </c>
      <c r="C8" s="64" t="s">
        <v>1876</v>
      </c>
      <c r="D8" s="95">
        <v>43220</v>
      </c>
      <c r="J8" s="91"/>
    </row>
    <row r="9" spans="1:10" ht="25.5" customHeight="1">
      <c r="A9" s="99"/>
      <c r="B9" s="79" t="s">
        <v>1874</v>
      </c>
      <c r="C9" s="64" t="s">
        <v>1877</v>
      </c>
      <c r="D9" s="95">
        <v>43220</v>
      </c>
    </row>
    <row r="10" spans="1:10" ht="25.5" customHeight="1">
      <c r="A10" s="99"/>
      <c r="B10" s="79" t="s">
        <v>1874</v>
      </c>
      <c r="C10" s="64" t="s">
        <v>1878</v>
      </c>
      <c r="D10" s="95">
        <v>43220</v>
      </c>
    </row>
    <row r="11" spans="1:10" ht="25.5" customHeight="1">
      <c r="A11" s="99"/>
      <c r="B11" s="79" t="s">
        <v>1874</v>
      </c>
      <c r="C11" s="64" t="s">
        <v>1879</v>
      </c>
      <c r="D11" s="95">
        <v>43220</v>
      </c>
    </row>
    <row r="12" spans="1:10" ht="25.5" customHeight="1">
      <c r="A12" s="99"/>
      <c r="B12" s="79" t="s">
        <v>1874</v>
      </c>
      <c r="C12" s="64" t="s">
        <v>1880</v>
      </c>
      <c r="D12" s="95">
        <v>43220</v>
      </c>
    </row>
    <row r="13" spans="1:10" ht="25.5" customHeight="1">
      <c r="A13" s="99"/>
      <c r="B13" s="79" t="s">
        <v>59</v>
      </c>
      <c r="C13" s="64" t="s">
        <v>1881</v>
      </c>
      <c r="D13" s="95">
        <v>43259</v>
      </c>
    </row>
    <row r="14" spans="1:10" ht="25.5" customHeight="1">
      <c r="A14" s="99"/>
      <c r="B14" s="79" t="s">
        <v>59</v>
      </c>
      <c r="C14" s="64" t="s">
        <v>1882</v>
      </c>
      <c r="D14" s="95">
        <v>43363</v>
      </c>
    </row>
    <row r="15" spans="1:10" ht="72.75" customHeight="1" thickBot="1">
      <c r="A15" s="99">
        <v>2018</v>
      </c>
      <c r="B15" s="79" t="s">
        <v>59</v>
      </c>
      <c r="C15" s="64" t="s">
        <v>1883</v>
      </c>
      <c r="D15" s="95">
        <v>43355</v>
      </c>
    </row>
    <row r="16" spans="1:10" ht="63.75" customHeight="1">
      <c r="A16" s="241">
        <v>2019</v>
      </c>
      <c r="B16" s="79" t="s">
        <v>59</v>
      </c>
      <c r="C16" s="64" t="s">
        <v>1884</v>
      </c>
      <c r="D16" s="83" t="s">
        <v>1885</v>
      </c>
    </row>
    <row r="17" spans="1:4" ht="39.75" customHeight="1">
      <c r="A17" s="242"/>
      <c r="B17" s="79" t="s">
        <v>59</v>
      </c>
      <c r="C17" s="64" t="s">
        <v>1886</v>
      </c>
      <c r="D17" s="83" t="s">
        <v>1887</v>
      </c>
    </row>
    <row r="18" spans="1:4" ht="25.5" customHeight="1">
      <c r="A18" s="242"/>
      <c r="B18" s="79" t="s">
        <v>59</v>
      </c>
      <c r="C18" s="64" t="s">
        <v>1888</v>
      </c>
      <c r="D18" s="95">
        <v>43585</v>
      </c>
    </row>
    <row r="19" spans="1:4" ht="25.5" customHeight="1">
      <c r="A19" s="242"/>
      <c r="B19" s="79" t="s">
        <v>59</v>
      </c>
      <c r="C19" s="64" t="s">
        <v>1889</v>
      </c>
      <c r="D19" s="95">
        <v>43619</v>
      </c>
    </row>
    <row r="20" spans="1:4" ht="25.5" customHeight="1">
      <c r="A20" s="242"/>
      <c r="B20" s="79" t="s">
        <v>59</v>
      </c>
      <c r="C20" s="64" t="s">
        <v>1890</v>
      </c>
      <c r="D20" s="95">
        <v>43624</v>
      </c>
    </row>
    <row r="21" spans="1:4" ht="25.5" customHeight="1">
      <c r="A21" s="242"/>
      <c r="B21" s="79" t="s">
        <v>59</v>
      </c>
      <c r="C21" s="64" t="s">
        <v>1891</v>
      </c>
      <c r="D21" s="95">
        <v>43624</v>
      </c>
    </row>
    <row r="22" spans="1:4" ht="25.5" customHeight="1">
      <c r="A22" s="242"/>
      <c r="B22" s="79" t="s">
        <v>59</v>
      </c>
      <c r="C22" s="64" t="s">
        <v>1892</v>
      </c>
      <c r="D22" s="95">
        <v>43630</v>
      </c>
    </row>
    <row r="23" spans="1:4" ht="25.5" customHeight="1">
      <c r="A23" s="242"/>
      <c r="B23" s="79" t="s">
        <v>59</v>
      </c>
      <c r="C23" s="64" t="s">
        <v>1893</v>
      </c>
      <c r="D23" s="95">
        <v>43635</v>
      </c>
    </row>
    <row r="24" spans="1:4" ht="25.5" customHeight="1">
      <c r="A24" s="242"/>
      <c r="B24" s="79" t="s">
        <v>59</v>
      </c>
      <c r="C24" s="64" t="s">
        <v>1894</v>
      </c>
      <c r="D24" s="95">
        <v>43635</v>
      </c>
    </row>
    <row r="25" spans="1:4" ht="25.5" customHeight="1">
      <c r="A25" s="242"/>
      <c r="B25" s="79" t="s">
        <v>349</v>
      </c>
      <c r="C25" s="64" t="s">
        <v>1895</v>
      </c>
      <c r="D25" s="95">
        <v>43656</v>
      </c>
    </row>
    <row r="26" spans="1:4" ht="25.5" customHeight="1">
      <c r="A26" s="242"/>
      <c r="B26" s="79" t="s">
        <v>349</v>
      </c>
      <c r="C26" s="64" t="s">
        <v>1896</v>
      </c>
      <c r="D26" s="95">
        <v>43700</v>
      </c>
    </row>
    <row r="27" spans="1:4" ht="25.5" customHeight="1">
      <c r="A27" s="242"/>
      <c r="B27" s="79" t="s">
        <v>349</v>
      </c>
      <c r="C27" s="64" t="s">
        <v>1897</v>
      </c>
      <c r="D27" s="95">
        <v>43703</v>
      </c>
    </row>
    <row r="28" spans="1:4" ht="25.5" customHeight="1">
      <c r="A28" s="242"/>
      <c r="B28" s="79" t="s">
        <v>349</v>
      </c>
      <c r="C28" s="64" t="s">
        <v>1898</v>
      </c>
      <c r="D28" s="95">
        <v>43705</v>
      </c>
    </row>
    <row r="29" spans="1:4" ht="25.5" customHeight="1">
      <c r="A29" s="242"/>
      <c r="B29" s="79" t="s">
        <v>59</v>
      </c>
      <c r="C29" s="64" t="s">
        <v>1899</v>
      </c>
      <c r="D29" s="95">
        <v>43713</v>
      </c>
    </row>
    <row r="30" spans="1:4" ht="25.5" customHeight="1">
      <c r="A30" s="242"/>
      <c r="B30" s="79" t="s">
        <v>59</v>
      </c>
      <c r="C30" s="64" t="s">
        <v>1900</v>
      </c>
      <c r="D30" s="95">
        <v>43713</v>
      </c>
    </row>
    <row r="31" spans="1:4" ht="25.5" customHeight="1" thickBot="1">
      <c r="A31" s="243"/>
      <c r="B31" s="79" t="s">
        <v>59</v>
      </c>
      <c r="C31" s="64" t="s">
        <v>1901</v>
      </c>
      <c r="D31" s="95">
        <v>43720</v>
      </c>
    </row>
    <row r="32" spans="1:4" ht="29.25" customHeight="1">
      <c r="A32" s="244">
        <v>2020</v>
      </c>
      <c r="B32" s="79" t="s">
        <v>720</v>
      </c>
      <c r="C32" s="64" t="s">
        <v>1902</v>
      </c>
      <c r="D32" s="95">
        <v>43852</v>
      </c>
    </row>
    <row r="33" spans="1:4" ht="28.5" customHeight="1">
      <c r="A33" s="245"/>
      <c r="B33" s="79" t="s">
        <v>720</v>
      </c>
      <c r="C33" s="64" t="s">
        <v>1903</v>
      </c>
      <c r="D33" s="95">
        <v>43852</v>
      </c>
    </row>
    <row r="34" spans="1:4" ht="39.75" customHeight="1">
      <c r="A34" s="245"/>
      <c r="B34" s="79" t="s">
        <v>720</v>
      </c>
      <c r="C34" s="64" t="s">
        <v>1904</v>
      </c>
      <c r="D34" s="95">
        <v>43874</v>
      </c>
    </row>
    <row r="35" spans="1:4" ht="35.25" customHeight="1">
      <c r="A35" s="245"/>
      <c r="B35" s="79" t="s">
        <v>720</v>
      </c>
      <c r="C35" s="64" t="s">
        <v>1905</v>
      </c>
      <c r="D35" s="95">
        <v>43874</v>
      </c>
    </row>
    <row r="36" spans="1:4" ht="45.75" customHeight="1">
      <c r="A36" s="245"/>
      <c r="B36" s="79" t="s">
        <v>720</v>
      </c>
      <c r="C36" s="64" t="s">
        <v>1906</v>
      </c>
      <c r="D36" s="95">
        <v>43874</v>
      </c>
    </row>
    <row r="37" spans="1:4" ht="25.5" customHeight="1">
      <c r="A37" s="245"/>
      <c r="B37" s="79" t="s">
        <v>720</v>
      </c>
      <c r="C37" s="64" t="s">
        <v>1907</v>
      </c>
      <c r="D37" s="95">
        <v>43874</v>
      </c>
    </row>
    <row r="38" spans="1:4" ht="25.5" customHeight="1">
      <c r="A38" s="245"/>
      <c r="B38" s="79" t="s">
        <v>720</v>
      </c>
      <c r="C38" s="64" t="s">
        <v>1908</v>
      </c>
      <c r="D38" s="95">
        <v>43874</v>
      </c>
    </row>
    <row r="39" spans="1:4" ht="25.5" customHeight="1">
      <c r="A39" s="245"/>
      <c r="B39" s="79" t="s">
        <v>720</v>
      </c>
      <c r="C39" s="64" t="s">
        <v>1909</v>
      </c>
      <c r="D39" s="95">
        <v>43874</v>
      </c>
    </row>
    <row r="40" spans="1:4" ht="25.5" customHeight="1">
      <c r="A40" s="245"/>
      <c r="B40" s="79" t="s">
        <v>720</v>
      </c>
      <c r="C40" s="64" t="s">
        <v>1910</v>
      </c>
      <c r="D40" s="95">
        <v>43874</v>
      </c>
    </row>
    <row r="41" spans="1:4" ht="25.5" customHeight="1">
      <c r="A41" s="245"/>
      <c r="B41" s="79" t="s">
        <v>720</v>
      </c>
      <c r="C41" s="64" t="s">
        <v>1911</v>
      </c>
      <c r="D41" s="95">
        <v>43874</v>
      </c>
    </row>
    <row r="42" spans="1:4" ht="25.5" customHeight="1">
      <c r="A42" s="245"/>
      <c r="B42" s="79" t="s">
        <v>720</v>
      </c>
      <c r="C42" s="64" t="s">
        <v>1912</v>
      </c>
      <c r="D42" s="95">
        <v>43874</v>
      </c>
    </row>
    <row r="43" spans="1:4" ht="25.5" customHeight="1">
      <c r="A43" s="245"/>
      <c r="B43" s="79" t="s">
        <v>720</v>
      </c>
      <c r="C43" s="64" t="s">
        <v>1913</v>
      </c>
      <c r="D43" s="95">
        <v>43874</v>
      </c>
    </row>
    <row r="44" spans="1:4" ht="25.5" customHeight="1">
      <c r="A44" s="245"/>
      <c r="B44" s="79" t="s">
        <v>720</v>
      </c>
      <c r="C44" s="64" t="s">
        <v>1914</v>
      </c>
      <c r="D44" s="95">
        <v>43874</v>
      </c>
    </row>
    <row r="45" spans="1:4" ht="25.5" customHeight="1">
      <c r="A45" s="245"/>
      <c r="B45" s="79" t="s">
        <v>720</v>
      </c>
      <c r="C45" s="64" t="s">
        <v>1915</v>
      </c>
      <c r="D45" s="95">
        <v>43874</v>
      </c>
    </row>
    <row r="46" spans="1:4" ht="25.5" customHeight="1">
      <c r="A46" s="245"/>
      <c r="B46" s="79" t="s">
        <v>720</v>
      </c>
      <c r="C46" s="64" t="s">
        <v>1916</v>
      </c>
      <c r="D46" s="95">
        <v>43874</v>
      </c>
    </row>
    <row r="47" spans="1:4" ht="25.5" customHeight="1">
      <c r="A47" s="245"/>
      <c r="B47" s="79" t="s">
        <v>720</v>
      </c>
      <c r="C47" s="64" t="s">
        <v>1917</v>
      </c>
      <c r="D47" s="95">
        <v>43874</v>
      </c>
    </row>
    <row r="48" spans="1:4" ht="25.5" customHeight="1">
      <c r="A48" s="245"/>
      <c r="B48" s="79" t="s">
        <v>720</v>
      </c>
      <c r="C48" s="64" t="s">
        <v>1918</v>
      </c>
      <c r="D48" s="95">
        <v>43874</v>
      </c>
    </row>
    <row r="49" spans="1:4" ht="25.5" customHeight="1">
      <c r="A49" s="245"/>
      <c r="B49" s="79" t="s">
        <v>720</v>
      </c>
      <c r="C49" s="64" t="s">
        <v>1919</v>
      </c>
      <c r="D49" s="95">
        <v>43874</v>
      </c>
    </row>
    <row r="50" spans="1:4" ht="25.5" customHeight="1">
      <c r="A50" s="245"/>
      <c r="B50" s="79" t="s">
        <v>720</v>
      </c>
      <c r="C50" s="64" t="s">
        <v>1920</v>
      </c>
      <c r="D50" s="95">
        <v>43874</v>
      </c>
    </row>
    <row r="51" spans="1:4" ht="25.5" customHeight="1">
      <c r="A51" s="245"/>
      <c r="B51" s="79" t="s">
        <v>720</v>
      </c>
      <c r="C51" s="64" t="s">
        <v>1921</v>
      </c>
      <c r="D51" s="95">
        <v>43874</v>
      </c>
    </row>
    <row r="52" spans="1:4" ht="25.5" customHeight="1">
      <c r="A52" s="245"/>
      <c r="B52" s="79" t="s">
        <v>720</v>
      </c>
      <c r="C52" s="64" t="s">
        <v>1922</v>
      </c>
      <c r="D52" s="95">
        <v>43874</v>
      </c>
    </row>
    <row r="53" spans="1:4" ht="25.5" customHeight="1">
      <c r="A53" s="245"/>
      <c r="B53" s="79" t="s">
        <v>1378</v>
      </c>
      <c r="C53" s="64" t="s">
        <v>1923</v>
      </c>
      <c r="D53" s="95">
        <v>43895</v>
      </c>
    </row>
    <row r="54" spans="1:4" ht="42" customHeight="1">
      <c r="A54" s="245"/>
      <c r="B54" s="79" t="s">
        <v>59</v>
      </c>
      <c r="C54" s="64" t="s">
        <v>1924</v>
      </c>
      <c r="D54" s="95" t="s">
        <v>1925</v>
      </c>
    </row>
    <row r="55" spans="1:4" ht="42" customHeight="1">
      <c r="A55" s="245"/>
      <c r="B55" s="79" t="s">
        <v>59</v>
      </c>
      <c r="C55" s="64" t="s">
        <v>1926</v>
      </c>
      <c r="D55" s="95" t="s">
        <v>1925</v>
      </c>
    </row>
    <row r="56" spans="1:4" ht="28.5" customHeight="1" thickBot="1">
      <c r="A56" s="246"/>
      <c r="B56" s="79" t="s">
        <v>1927</v>
      </c>
      <c r="C56" s="64" t="s">
        <v>1928</v>
      </c>
      <c r="D56" s="95" t="s">
        <v>1929</v>
      </c>
    </row>
    <row r="57" spans="1:4" ht="27" customHeight="1">
      <c r="A57" s="245">
        <v>2021</v>
      </c>
      <c r="B57" s="79" t="s">
        <v>349</v>
      </c>
      <c r="C57" s="64" t="s">
        <v>1930</v>
      </c>
      <c r="D57" s="95">
        <v>44256</v>
      </c>
    </row>
    <row r="58" spans="1:4" ht="77.25" customHeight="1">
      <c r="A58" s="245"/>
      <c r="B58" s="79" t="s">
        <v>1931</v>
      </c>
      <c r="C58" s="64" t="s">
        <v>1932</v>
      </c>
      <c r="D58" s="95">
        <v>44265</v>
      </c>
    </row>
    <row r="59" spans="1:4" ht="77.25" customHeight="1">
      <c r="A59" s="245"/>
      <c r="B59" s="79" t="s">
        <v>59</v>
      </c>
      <c r="C59" s="64" t="s">
        <v>1933</v>
      </c>
      <c r="D59" s="95">
        <v>44286</v>
      </c>
    </row>
    <row r="60" spans="1:4" ht="102.75" customHeight="1">
      <c r="A60" s="245"/>
      <c r="B60" s="79" t="s">
        <v>139</v>
      </c>
      <c r="C60" s="64" t="s">
        <v>1934</v>
      </c>
      <c r="D60" s="95">
        <v>44293</v>
      </c>
    </row>
    <row r="61" spans="1:4" ht="30.75" customHeight="1">
      <c r="A61" s="245"/>
      <c r="B61" s="79" t="s">
        <v>1874</v>
      </c>
      <c r="C61" s="64" t="s">
        <v>1935</v>
      </c>
      <c r="D61" s="95" t="s">
        <v>1936</v>
      </c>
    </row>
    <row r="62" spans="1:4" ht="24.75" customHeight="1">
      <c r="A62" s="245"/>
      <c r="B62" s="79" t="s">
        <v>1937</v>
      </c>
      <c r="C62" s="64" t="s">
        <v>1938</v>
      </c>
      <c r="D62" s="83">
        <v>44348</v>
      </c>
    </row>
    <row r="63" spans="1:4" ht="24">
      <c r="A63" s="245"/>
      <c r="B63" s="79" t="s">
        <v>1937</v>
      </c>
      <c r="C63" s="64" t="s">
        <v>1939</v>
      </c>
      <c r="D63" s="83">
        <v>44355</v>
      </c>
    </row>
    <row r="64" spans="1:4" ht="18" customHeight="1">
      <c r="A64" s="245"/>
      <c r="B64" s="79" t="s">
        <v>1937</v>
      </c>
      <c r="C64" s="64" t="s">
        <v>1940</v>
      </c>
      <c r="D64" s="83">
        <v>44355</v>
      </c>
    </row>
    <row r="65" spans="1:4" ht="18" customHeight="1">
      <c r="A65" s="245"/>
      <c r="B65" s="79" t="s">
        <v>1937</v>
      </c>
      <c r="C65" s="64" t="s">
        <v>1941</v>
      </c>
      <c r="D65" s="83">
        <v>44355</v>
      </c>
    </row>
    <row r="66" spans="1:4" ht="30.75" customHeight="1">
      <c r="A66" s="245"/>
      <c r="B66" s="79" t="s">
        <v>349</v>
      </c>
      <c r="C66" s="64" t="s">
        <v>1942</v>
      </c>
      <c r="D66" s="83">
        <v>44369</v>
      </c>
    </row>
    <row r="67" spans="1:4" ht="33" customHeight="1">
      <c r="A67" s="245"/>
      <c r="B67" s="79" t="s">
        <v>349</v>
      </c>
      <c r="C67" s="64" t="s">
        <v>1943</v>
      </c>
      <c r="D67" s="83">
        <v>44385</v>
      </c>
    </row>
    <row r="68" spans="1:4" ht="28.5" customHeight="1">
      <c r="A68" s="245"/>
      <c r="B68" s="79" t="s">
        <v>349</v>
      </c>
      <c r="C68" s="64" t="s">
        <v>1944</v>
      </c>
      <c r="D68" s="83">
        <v>44390</v>
      </c>
    </row>
    <row r="69" spans="1:4" ht="28.5" customHeight="1">
      <c r="A69" s="245"/>
      <c r="B69" s="138" t="s">
        <v>1945</v>
      </c>
      <c r="C69" s="139" t="s">
        <v>1946</v>
      </c>
      <c r="D69" s="140">
        <v>44448</v>
      </c>
    </row>
    <row r="70" spans="1:4" ht="28.5" customHeight="1">
      <c r="A70" s="245"/>
      <c r="B70" s="138" t="s">
        <v>1945</v>
      </c>
      <c r="C70" s="139" t="s">
        <v>1947</v>
      </c>
      <c r="D70" s="140">
        <v>44448</v>
      </c>
    </row>
    <row r="71" spans="1:4" ht="28.5" customHeight="1">
      <c r="A71" s="245"/>
      <c r="B71" s="138" t="s">
        <v>1945</v>
      </c>
      <c r="C71" s="139" t="s">
        <v>1948</v>
      </c>
      <c r="D71" s="140">
        <v>44448</v>
      </c>
    </row>
    <row r="72" spans="1:4" ht="28.5" customHeight="1">
      <c r="A72" s="245"/>
      <c r="B72" s="138" t="s">
        <v>1945</v>
      </c>
      <c r="C72" s="139" t="s">
        <v>1949</v>
      </c>
      <c r="D72" s="140">
        <v>44448</v>
      </c>
    </row>
    <row r="73" spans="1:4" ht="28.5" customHeight="1">
      <c r="A73" s="245"/>
      <c r="B73" s="138" t="s">
        <v>541</v>
      </c>
      <c r="C73" s="139" t="s">
        <v>1950</v>
      </c>
      <c r="D73" s="140">
        <v>44440</v>
      </c>
    </row>
    <row r="74" spans="1:4" ht="28.5" customHeight="1">
      <c r="A74" s="245"/>
      <c r="B74" s="138" t="s">
        <v>541</v>
      </c>
      <c r="C74" s="139" t="s">
        <v>1951</v>
      </c>
      <c r="D74" s="140">
        <v>44427</v>
      </c>
    </row>
    <row r="75" spans="1:4" ht="28.5" customHeight="1">
      <c r="A75" s="245"/>
      <c r="B75" s="138" t="s">
        <v>541</v>
      </c>
      <c r="C75" s="139" t="s">
        <v>1952</v>
      </c>
      <c r="D75" s="140">
        <v>44442</v>
      </c>
    </row>
    <row r="76" spans="1:4" ht="58.5" customHeight="1">
      <c r="A76" s="245"/>
      <c r="B76" s="79" t="s">
        <v>349</v>
      </c>
      <c r="C76" s="64" t="s">
        <v>1953</v>
      </c>
      <c r="D76" s="83">
        <v>44449</v>
      </c>
    </row>
    <row r="77" spans="1:4" ht="12.75" customHeight="1">
      <c r="A77" s="245"/>
      <c r="B77" s="79" t="s">
        <v>260</v>
      </c>
      <c r="C77" s="64" t="s">
        <v>1954</v>
      </c>
      <c r="D77" s="83">
        <v>44460</v>
      </c>
    </row>
    <row r="78" spans="1:4" ht="12.75" customHeight="1">
      <c r="A78" s="245"/>
      <c r="B78" s="79" t="s">
        <v>59</v>
      </c>
      <c r="C78" s="64" t="s">
        <v>1955</v>
      </c>
      <c r="D78" s="83">
        <v>44461</v>
      </c>
    </row>
    <row r="79" spans="1:4" ht="22.5" customHeight="1">
      <c r="A79" s="245"/>
      <c r="B79" s="79" t="s">
        <v>59</v>
      </c>
      <c r="C79" s="64" t="s">
        <v>1956</v>
      </c>
      <c r="D79" s="83">
        <v>44467</v>
      </c>
    </row>
    <row r="80" spans="1:4" ht="26.25" customHeight="1">
      <c r="A80" s="144"/>
      <c r="B80" s="79" t="s">
        <v>59</v>
      </c>
      <c r="C80" s="64" t="s">
        <v>1957</v>
      </c>
      <c r="D80" s="83">
        <v>44467</v>
      </c>
    </row>
    <row r="81" spans="1:4" ht="35.25" customHeight="1">
      <c r="A81" s="144"/>
      <c r="B81" s="79" t="s">
        <v>349</v>
      </c>
      <c r="C81" s="64" t="s">
        <v>1958</v>
      </c>
      <c r="D81" s="83">
        <v>44484</v>
      </c>
    </row>
    <row r="82" spans="1:4" ht="44.25" customHeight="1">
      <c r="A82" s="144"/>
      <c r="B82" s="79" t="s">
        <v>59</v>
      </c>
      <c r="C82" s="64" t="s">
        <v>1959</v>
      </c>
      <c r="D82" s="83">
        <v>44499</v>
      </c>
    </row>
    <row r="83" spans="1:4" ht="35.25" customHeight="1">
      <c r="A83" s="144"/>
      <c r="B83" s="79" t="s">
        <v>59</v>
      </c>
      <c r="C83" s="64" t="s">
        <v>1960</v>
      </c>
      <c r="D83" s="83">
        <v>44499</v>
      </c>
    </row>
    <row r="84" spans="1:4" ht="41.25" customHeight="1">
      <c r="A84" s="144"/>
      <c r="B84" s="79" t="s">
        <v>59</v>
      </c>
      <c r="C84" s="64" t="s">
        <v>1961</v>
      </c>
      <c r="D84" s="83">
        <v>44530</v>
      </c>
    </row>
    <row r="85" spans="1:4" ht="46.5" customHeight="1">
      <c r="A85" s="144"/>
      <c r="B85" s="79" t="s">
        <v>59</v>
      </c>
      <c r="C85" s="64" t="s">
        <v>1961</v>
      </c>
      <c r="D85" s="83">
        <v>44530</v>
      </c>
    </row>
    <row r="86" spans="1:4" ht="46.5" customHeight="1">
      <c r="A86" s="144"/>
      <c r="B86" s="79" t="s">
        <v>59</v>
      </c>
      <c r="C86" s="64" t="s">
        <v>1962</v>
      </c>
      <c r="D86" s="83">
        <v>44573</v>
      </c>
    </row>
    <row r="87" spans="1:4" ht="24">
      <c r="A87" s="144"/>
      <c r="B87" s="79" t="s">
        <v>59</v>
      </c>
      <c r="C87" s="64" t="s">
        <v>1963</v>
      </c>
      <c r="D87" s="83">
        <v>44623</v>
      </c>
    </row>
    <row r="88" spans="1:4" ht="24">
      <c r="A88" s="144"/>
      <c r="B88" s="79" t="s">
        <v>59</v>
      </c>
      <c r="C88" s="64" t="s">
        <v>1964</v>
      </c>
      <c r="D88" s="83">
        <v>44630</v>
      </c>
    </row>
    <row r="89" spans="1:4">
      <c r="A89" s="144"/>
      <c r="B89" s="79" t="s">
        <v>59</v>
      </c>
      <c r="C89" s="64" t="s">
        <v>1965</v>
      </c>
      <c r="D89" s="83" t="s">
        <v>61</v>
      </c>
    </row>
    <row r="90" spans="1:4" ht="24">
      <c r="A90" s="144"/>
      <c r="B90" s="79" t="s">
        <v>59</v>
      </c>
      <c r="C90" s="64" t="s">
        <v>1966</v>
      </c>
      <c r="D90" s="83">
        <v>44677</v>
      </c>
    </row>
    <row r="91" spans="1:4">
      <c r="A91" s="144"/>
      <c r="B91" s="79" t="s">
        <v>349</v>
      </c>
      <c r="C91" s="64" t="s">
        <v>1967</v>
      </c>
      <c r="D91" s="83">
        <v>44708</v>
      </c>
    </row>
    <row r="92" spans="1:4" ht="24">
      <c r="A92" s="144"/>
      <c r="B92" s="79" t="s">
        <v>349</v>
      </c>
      <c r="C92" s="64" t="s">
        <v>1968</v>
      </c>
      <c r="D92" s="83">
        <v>44711</v>
      </c>
    </row>
    <row r="93" spans="1:4" ht="36">
      <c r="A93" s="144"/>
      <c r="B93" s="79" t="s">
        <v>349</v>
      </c>
      <c r="C93" s="64" t="s">
        <v>1969</v>
      </c>
      <c r="D93" s="83">
        <v>44713</v>
      </c>
    </row>
    <row r="94" spans="1:4" ht="24">
      <c r="A94" s="144"/>
      <c r="B94" s="79" t="s">
        <v>59</v>
      </c>
      <c r="C94" s="64" t="s">
        <v>1970</v>
      </c>
      <c r="D94" s="83" t="s">
        <v>61</v>
      </c>
    </row>
    <row r="95" spans="1:4" ht="46.35" customHeight="1">
      <c r="A95" s="144"/>
      <c r="B95" s="79" t="s">
        <v>1971</v>
      </c>
      <c r="C95" s="64" t="s">
        <v>1972</v>
      </c>
      <c r="D95" s="83">
        <v>44853</v>
      </c>
    </row>
    <row r="96" spans="1:4" ht="46.35" customHeight="1">
      <c r="A96" s="144"/>
      <c r="B96" s="79" t="s">
        <v>1762</v>
      </c>
      <c r="C96" s="64" t="s">
        <v>1973</v>
      </c>
      <c r="D96" s="83">
        <v>44907</v>
      </c>
    </row>
    <row r="97" spans="1:4" ht="32.450000000000003" customHeight="1">
      <c r="A97" s="144"/>
      <c r="B97" s="79" t="s">
        <v>59</v>
      </c>
      <c r="C97" s="64" t="s">
        <v>60</v>
      </c>
      <c r="D97" s="83" t="s">
        <v>61</v>
      </c>
    </row>
    <row r="98" spans="1:4" ht="34.9" customHeight="1">
      <c r="A98" s="144"/>
      <c r="B98" s="79" t="s">
        <v>59</v>
      </c>
      <c r="C98" s="64" t="s">
        <v>2755</v>
      </c>
      <c r="D98" s="83">
        <v>45107</v>
      </c>
    </row>
    <row r="99" spans="1:4">
      <c r="A99" s="144"/>
    </row>
    <row r="100" spans="1:4">
      <c r="A100" s="144"/>
    </row>
    <row r="101" spans="1:4">
      <c r="A101" s="144"/>
    </row>
    <row r="102" spans="1:4">
      <c r="A102" s="144"/>
    </row>
    <row r="103" spans="1:4">
      <c r="A103" s="144"/>
    </row>
    <row r="104" spans="1:4">
      <c r="A104" s="144"/>
    </row>
    <row r="105" spans="1:4">
      <c r="A105" s="144"/>
    </row>
    <row r="106" spans="1:4">
      <c r="A106" s="144"/>
    </row>
    <row r="107" spans="1:4">
      <c r="A107" s="144"/>
    </row>
    <row r="108" spans="1:4">
      <c r="A108" s="144"/>
    </row>
    <row r="109" spans="1:4">
      <c r="A109" s="144"/>
    </row>
    <row r="110" spans="1:4">
      <c r="A110" s="144"/>
    </row>
    <row r="111" spans="1:4">
      <c r="A111"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40"/>
  <sheetViews>
    <sheetView topLeftCell="B1" workbookViewId="0">
      <pane ySplit="5" topLeftCell="A132" activePane="bottomLeft" state="frozen"/>
      <selection pane="bottomLeft" activeCell="B134" sqref="B134:D134"/>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1" t="s">
        <v>1974</v>
      </c>
      <c r="E2" s="87"/>
      <c r="G2" s="93"/>
    </row>
    <row r="3" spans="1:10" ht="40.5" customHeight="1" thickBot="1">
      <c r="C3" s="232"/>
      <c r="E3" s="86" t="s">
        <v>161</v>
      </c>
      <c r="G3" s="86" t="s">
        <v>338</v>
      </c>
    </row>
    <row r="4" spans="1:10" ht="18" customHeight="1" thickTop="1" thickBot="1"/>
    <row r="5" spans="1:10" ht="15.75" thickBot="1">
      <c r="A5" s="71" t="s">
        <v>1039</v>
      </c>
      <c r="B5" s="71" t="s">
        <v>28</v>
      </c>
      <c r="C5" s="71" t="s">
        <v>1040</v>
      </c>
      <c r="D5" s="71" t="s">
        <v>30</v>
      </c>
    </row>
    <row r="6" spans="1:10" ht="45" customHeight="1">
      <c r="A6" s="244">
        <v>2018</v>
      </c>
      <c r="B6" s="79" t="s">
        <v>98</v>
      </c>
      <c r="C6" s="64" t="s">
        <v>1975</v>
      </c>
      <c r="D6" s="95" t="s">
        <v>1976</v>
      </c>
    </row>
    <row r="7" spans="1:10" ht="45" customHeight="1">
      <c r="A7" s="245"/>
      <c r="B7" s="79" t="s">
        <v>98</v>
      </c>
      <c r="C7" s="64" t="s">
        <v>1977</v>
      </c>
      <c r="D7" s="95" t="s">
        <v>1978</v>
      </c>
    </row>
    <row r="8" spans="1:10" ht="45" customHeight="1">
      <c r="A8" s="245"/>
      <c r="B8" s="79" t="s">
        <v>98</v>
      </c>
      <c r="C8" s="64" t="s">
        <v>1979</v>
      </c>
      <c r="D8" s="95" t="s">
        <v>1980</v>
      </c>
      <c r="J8" s="91"/>
    </row>
    <row r="9" spans="1:10" ht="45" customHeight="1">
      <c r="A9" s="245"/>
      <c r="B9" s="79" t="s">
        <v>1981</v>
      </c>
      <c r="C9" s="64" t="s">
        <v>1982</v>
      </c>
      <c r="D9" s="95">
        <v>43241</v>
      </c>
    </row>
    <row r="10" spans="1:10" ht="45" customHeight="1">
      <c r="A10" s="245"/>
      <c r="B10" s="79" t="s">
        <v>1983</v>
      </c>
      <c r="C10" s="64" t="s">
        <v>1984</v>
      </c>
      <c r="D10" s="95">
        <v>43244</v>
      </c>
    </row>
    <row r="11" spans="1:10" ht="45" customHeight="1">
      <c r="A11" s="245"/>
      <c r="B11" s="79" t="s">
        <v>1983</v>
      </c>
      <c r="C11" s="64" t="s">
        <v>1985</v>
      </c>
      <c r="D11" s="95">
        <v>43270</v>
      </c>
    </row>
    <row r="12" spans="1:10" ht="45" customHeight="1">
      <c r="A12" s="245"/>
      <c r="B12" s="79" t="s">
        <v>98</v>
      </c>
      <c r="C12" s="64" t="s">
        <v>1986</v>
      </c>
      <c r="D12" s="95" t="s">
        <v>1987</v>
      </c>
    </row>
    <row r="13" spans="1:10" ht="45" customHeight="1">
      <c r="A13" s="245"/>
      <c r="B13" s="79" t="s">
        <v>1983</v>
      </c>
      <c r="C13" s="64" t="s">
        <v>1988</v>
      </c>
      <c r="D13" s="95">
        <v>43312</v>
      </c>
    </row>
    <row r="14" spans="1:10" ht="45" customHeight="1">
      <c r="A14" s="245"/>
      <c r="B14" s="79" t="s">
        <v>1983</v>
      </c>
      <c r="C14" s="64" t="s">
        <v>1989</v>
      </c>
      <c r="D14" s="95">
        <v>43314</v>
      </c>
    </row>
    <row r="15" spans="1:10" ht="45" customHeight="1">
      <c r="A15" s="245"/>
      <c r="B15" s="79" t="s">
        <v>98</v>
      </c>
      <c r="C15" s="64" t="s">
        <v>1990</v>
      </c>
      <c r="D15" s="95" t="s">
        <v>1991</v>
      </c>
    </row>
    <row r="16" spans="1:10" ht="45" customHeight="1">
      <c r="A16" s="245"/>
      <c r="B16" s="79" t="s">
        <v>1983</v>
      </c>
      <c r="C16" s="64" t="s">
        <v>1992</v>
      </c>
      <c r="D16" s="95">
        <v>43375</v>
      </c>
    </row>
    <row r="17" spans="1:4" ht="45" customHeight="1">
      <c r="A17" s="245"/>
      <c r="B17" s="79" t="s">
        <v>349</v>
      </c>
      <c r="C17" s="64" t="s">
        <v>1993</v>
      </c>
      <c r="D17" s="95">
        <v>43399</v>
      </c>
    </row>
    <row r="18" spans="1:4" ht="45" customHeight="1">
      <c r="A18" s="245"/>
      <c r="B18" s="79" t="s">
        <v>349</v>
      </c>
      <c r="C18" s="64" t="s">
        <v>1994</v>
      </c>
      <c r="D18" s="95">
        <v>43404</v>
      </c>
    </row>
    <row r="19" spans="1:4" ht="45" customHeight="1">
      <c r="A19" s="245"/>
      <c r="B19" s="79" t="s">
        <v>98</v>
      </c>
      <c r="C19" s="64" t="s">
        <v>1995</v>
      </c>
      <c r="D19" s="95">
        <v>43445</v>
      </c>
    </row>
    <row r="20" spans="1:4" ht="45" customHeight="1" thickBot="1">
      <c r="A20" s="245"/>
      <c r="B20" s="79" t="s">
        <v>349</v>
      </c>
      <c r="C20" s="64" t="s">
        <v>1996</v>
      </c>
      <c r="D20" s="95">
        <v>43454</v>
      </c>
    </row>
    <row r="21" spans="1:4" ht="45" customHeight="1">
      <c r="A21" s="244">
        <v>2019</v>
      </c>
      <c r="B21" s="79" t="s">
        <v>124</v>
      </c>
      <c r="C21" s="64" t="s">
        <v>1997</v>
      </c>
      <c r="D21" s="95">
        <v>43524</v>
      </c>
    </row>
    <row r="22" spans="1:4" ht="45" customHeight="1">
      <c r="A22" s="245"/>
      <c r="B22" s="79" t="s">
        <v>1998</v>
      </c>
      <c r="C22" s="64" t="s">
        <v>1999</v>
      </c>
      <c r="D22" s="95">
        <v>43532</v>
      </c>
    </row>
    <row r="23" spans="1:4" ht="45" customHeight="1">
      <c r="A23" s="245"/>
      <c r="B23" s="79" t="s">
        <v>98</v>
      </c>
      <c r="C23" s="64" t="s">
        <v>2000</v>
      </c>
      <c r="D23" s="95">
        <v>43559</v>
      </c>
    </row>
    <row r="24" spans="1:4" ht="45" customHeight="1">
      <c r="A24" s="245"/>
      <c r="B24" s="79" t="s">
        <v>1983</v>
      </c>
      <c r="C24" s="64" t="s">
        <v>2001</v>
      </c>
      <c r="D24" s="95">
        <v>43641</v>
      </c>
    </row>
    <row r="25" spans="1:4" ht="45" customHeight="1">
      <c r="A25" s="245"/>
      <c r="B25" s="79" t="s">
        <v>98</v>
      </c>
      <c r="C25" s="64" t="s">
        <v>2002</v>
      </c>
      <c r="D25" s="95">
        <v>43657</v>
      </c>
    </row>
    <row r="26" spans="1:4" ht="45" customHeight="1">
      <c r="A26" s="245"/>
      <c r="B26" s="79" t="s">
        <v>98</v>
      </c>
      <c r="C26" s="64" t="s">
        <v>2003</v>
      </c>
      <c r="D26" s="95">
        <v>43699</v>
      </c>
    </row>
    <row r="27" spans="1:4" ht="45" customHeight="1">
      <c r="A27" s="245"/>
      <c r="B27" s="79" t="s">
        <v>98</v>
      </c>
      <c r="C27" s="64" t="s">
        <v>2004</v>
      </c>
      <c r="D27" s="95">
        <v>43711</v>
      </c>
    </row>
    <row r="28" spans="1:4" ht="45" customHeight="1">
      <c r="A28" s="245"/>
      <c r="B28" s="79" t="s">
        <v>98</v>
      </c>
      <c r="C28" s="64" t="s">
        <v>2005</v>
      </c>
      <c r="D28" s="95">
        <v>43713</v>
      </c>
    </row>
    <row r="29" spans="1:4" ht="45" customHeight="1">
      <c r="A29" s="245"/>
      <c r="B29" s="79" t="s">
        <v>98</v>
      </c>
      <c r="C29" s="64" t="s">
        <v>2006</v>
      </c>
      <c r="D29" s="95">
        <v>43734</v>
      </c>
    </row>
    <row r="30" spans="1:4" ht="45" customHeight="1">
      <c r="A30" s="245"/>
      <c r="B30" s="79" t="s">
        <v>720</v>
      </c>
      <c r="C30" s="64" t="s">
        <v>2007</v>
      </c>
      <c r="D30" s="95" t="s">
        <v>2008</v>
      </c>
    </row>
    <row r="31" spans="1:4" ht="45" customHeight="1">
      <c r="A31" s="245"/>
      <c r="B31" s="79" t="s">
        <v>98</v>
      </c>
      <c r="C31" s="64" t="s">
        <v>2009</v>
      </c>
      <c r="D31" s="95" t="s">
        <v>2010</v>
      </c>
    </row>
    <row r="32" spans="1:4" ht="45" customHeight="1">
      <c r="A32" s="245"/>
      <c r="B32" s="79" t="s">
        <v>98</v>
      </c>
      <c r="C32" s="64" t="s">
        <v>2011</v>
      </c>
      <c r="D32" s="95" t="s">
        <v>2012</v>
      </c>
    </row>
    <row r="33" spans="1:4" ht="45" customHeight="1" thickBot="1">
      <c r="A33" s="245"/>
      <c r="B33" s="79" t="s">
        <v>113</v>
      </c>
      <c r="C33" s="64" t="s">
        <v>2013</v>
      </c>
      <c r="D33" s="95">
        <v>43789</v>
      </c>
    </row>
    <row r="34" spans="1:4" ht="33" customHeight="1">
      <c r="A34" s="241">
        <v>2020</v>
      </c>
      <c r="B34" s="79" t="s">
        <v>2014</v>
      </c>
      <c r="C34" s="64" t="s">
        <v>2015</v>
      </c>
      <c r="D34" s="95">
        <v>43845</v>
      </c>
    </row>
    <row r="35" spans="1:4" ht="42.75" customHeight="1">
      <c r="A35" s="242"/>
      <c r="B35" s="79" t="s">
        <v>2016</v>
      </c>
      <c r="C35" s="64" t="s">
        <v>2017</v>
      </c>
      <c r="D35" s="95">
        <v>43860</v>
      </c>
    </row>
    <row r="36" spans="1:4" ht="25.5" customHeight="1">
      <c r="A36" s="242"/>
      <c r="B36" s="79" t="s">
        <v>720</v>
      </c>
      <c r="C36" s="64" t="s">
        <v>2018</v>
      </c>
      <c r="D36" s="95">
        <v>43874</v>
      </c>
    </row>
    <row r="37" spans="1:4" ht="25.5" customHeight="1">
      <c r="A37" s="242"/>
      <c r="B37" s="79" t="s">
        <v>720</v>
      </c>
      <c r="C37" s="64" t="s">
        <v>2019</v>
      </c>
      <c r="D37" s="95">
        <v>43874</v>
      </c>
    </row>
    <row r="38" spans="1:4" ht="25.5" customHeight="1">
      <c r="A38" s="242"/>
      <c r="B38" s="79" t="s">
        <v>720</v>
      </c>
      <c r="C38" s="64" t="s">
        <v>2020</v>
      </c>
      <c r="D38" s="95">
        <v>43874</v>
      </c>
    </row>
    <row r="39" spans="1:4" ht="38.25" customHeight="1">
      <c r="A39" s="242"/>
      <c r="B39" s="79" t="s">
        <v>720</v>
      </c>
      <c r="C39" s="64" t="s">
        <v>2021</v>
      </c>
      <c r="D39" s="95">
        <v>43874</v>
      </c>
    </row>
    <row r="40" spans="1:4" ht="33.75" customHeight="1">
      <c r="A40" s="242"/>
      <c r="B40" s="79" t="s">
        <v>98</v>
      </c>
      <c r="C40" s="64" t="s">
        <v>2022</v>
      </c>
      <c r="D40" s="95" t="s">
        <v>2023</v>
      </c>
    </row>
    <row r="41" spans="1:4" ht="38.25" customHeight="1">
      <c r="A41" s="242"/>
      <c r="B41" s="79" t="s">
        <v>720</v>
      </c>
      <c r="C41" s="64" t="s">
        <v>2024</v>
      </c>
      <c r="D41" s="95" t="s">
        <v>2025</v>
      </c>
    </row>
    <row r="42" spans="1:4" ht="38.25" customHeight="1">
      <c r="A42" s="242"/>
      <c r="B42" s="79" t="s">
        <v>2026</v>
      </c>
      <c r="C42" s="64" t="s">
        <v>2027</v>
      </c>
      <c r="D42" s="95">
        <v>44089</v>
      </c>
    </row>
    <row r="43" spans="1:4" ht="38.25" customHeight="1">
      <c r="A43" s="242"/>
      <c r="B43" s="79" t="s">
        <v>98</v>
      </c>
      <c r="C43" s="64" t="s">
        <v>2028</v>
      </c>
      <c r="D43" s="95" t="s">
        <v>1397</v>
      </c>
    </row>
    <row r="44" spans="1:4" ht="44.25" customHeight="1">
      <c r="A44" s="242"/>
      <c r="B44" s="79" t="s">
        <v>720</v>
      </c>
      <c r="C44" s="64" t="s">
        <v>2029</v>
      </c>
      <c r="D44" s="95" t="s">
        <v>2030</v>
      </c>
    </row>
    <row r="45" spans="1:4" ht="36" customHeight="1">
      <c r="A45" s="242"/>
      <c r="B45" s="79" t="s">
        <v>2031</v>
      </c>
      <c r="C45" s="64" t="s">
        <v>2032</v>
      </c>
      <c r="D45" s="95" t="s">
        <v>2033</v>
      </c>
    </row>
    <row r="46" spans="1:4" ht="28.5" customHeight="1">
      <c r="A46" s="242"/>
      <c r="B46" s="79" t="s">
        <v>349</v>
      </c>
      <c r="C46" s="64" t="s">
        <v>2034</v>
      </c>
      <c r="D46" s="95" t="s">
        <v>2035</v>
      </c>
    </row>
    <row r="47" spans="1:4" ht="44.25" customHeight="1">
      <c r="A47" s="242"/>
      <c r="B47" s="79" t="s">
        <v>349</v>
      </c>
      <c r="C47" s="64" t="s">
        <v>2036</v>
      </c>
      <c r="D47" s="95" t="s">
        <v>2035</v>
      </c>
    </row>
    <row r="48" spans="1:4" ht="54" customHeight="1">
      <c r="A48" s="242"/>
      <c r="B48" s="79" t="s">
        <v>349</v>
      </c>
      <c r="C48" s="64" t="s">
        <v>2037</v>
      </c>
      <c r="D48" s="95" t="s">
        <v>2038</v>
      </c>
    </row>
    <row r="49" spans="1:4" ht="27" customHeight="1" thickBot="1">
      <c r="A49" s="242"/>
      <c r="B49" s="79" t="s">
        <v>98</v>
      </c>
      <c r="C49" s="64" t="s">
        <v>2039</v>
      </c>
      <c r="D49" s="95">
        <v>44167</v>
      </c>
    </row>
    <row r="50" spans="1:4" ht="29.25" customHeight="1">
      <c r="A50" s="241">
        <v>2021</v>
      </c>
      <c r="B50" s="79" t="s">
        <v>98</v>
      </c>
      <c r="C50" s="64" t="s">
        <v>2040</v>
      </c>
      <c r="D50" s="95">
        <v>44215</v>
      </c>
    </row>
    <row r="51" spans="1:4" ht="54" customHeight="1">
      <c r="A51" s="242"/>
      <c r="B51" s="79" t="s">
        <v>98</v>
      </c>
      <c r="C51" s="64" t="s">
        <v>2041</v>
      </c>
      <c r="D51" s="95">
        <v>44229</v>
      </c>
    </row>
    <row r="52" spans="1:4" ht="60" customHeight="1">
      <c r="A52" s="242"/>
      <c r="B52" s="79" t="s">
        <v>98</v>
      </c>
      <c r="C52" s="64" t="s">
        <v>2042</v>
      </c>
      <c r="D52" s="95">
        <v>44229</v>
      </c>
    </row>
    <row r="53" spans="1:4" ht="42" customHeight="1">
      <c r="A53" s="242"/>
      <c r="B53" s="79" t="s">
        <v>349</v>
      </c>
      <c r="C53" s="64" t="s">
        <v>2043</v>
      </c>
      <c r="D53" s="95">
        <v>44228</v>
      </c>
    </row>
    <row r="54" spans="1:4" ht="50.25" customHeight="1">
      <c r="A54" s="242"/>
      <c r="B54" s="79" t="s">
        <v>98</v>
      </c>
      <c r="C54" s="64" t="s">
        <v>2044</v>
      </c>
      <c r="D54" s="95">
        <v>44238</v>
      </c>
    </row>
    <row r="55" spans="1:4" ht="35.25" customHeight="1">
      <c r="A55" s="242"/>
      <c r="B55" s="79" t="s">
        <v>98</v>
      </c>
      <c r="C55" s="64" t="s">
        <v>2045</v>
      </c>
      <c r="D55" s="95">
        <v>44252</v>
      </c>
    </row>
    <row r="56" spans="1:4" ht="36">
      <c r="A56" s="242"/>
      <c r="B56" s="79" t="s">
        <v>349</v>
      </c>
      <c r="C56" s="64" t="s">
        <v>2046</v>
      </c>
      <c r="D56" s="95">
        <v>44278</v>
      </c>
    </row>
    <row r="57" spans="1:4" ht="24">
      <c r="A57" s="242"/>
      <c r="B57" s="79" t="s">
        <v>349</v>
      </c>
      <c r="C57" s="64" t="s">
        <v>2047</v>
      </c>
      <c r="D57" s="83">
        <v>44417</v>
      </c>
    </row>
    <row r="58" spans="1:4">
      <c r="A58" s="242"/>
      <c r="B58" s="79" t="s">
        <v>2048</v>
      </c>
      <c r="C58" s="64" t="s">
        <v>2049</v>
      </c>
      <c r="D58" s="83">
        <v>44417</v>
      </c>
    </row>
    <row r="59" spans="1:4" ht="25.5">
      <c r="A59" s="242"/>
      <c r="B59" s="79" t="s">
        <v>2050</v>
      </c>
      <c r="C59" s="64" t="s">
        <v>2051</v>
      </c>
      <c r="D59" s="83">
        <v>44440</v>
      </c>
    </row>
    <row r="60" spans="1:4" ht="25.5">
      <c r="A60" s="242"/>
      <c r="B60" s="79" t="s">
        <v>2052</v>
      </c>
      <c r="C60" s="64" t="s">
        <v>2053</v>
      </c>
      <c r="D60" s="83">
        <v>44439</v>
      </c>
    </row>
    <row r="61" spans="1:4">
      <c r="A61" s="242"/>
      <c r="B61" s="79" t="s">
        <v>2054</v>
      </c>
      <c r="C61" s="64" t="s">
        <v>2055</v>
      </c>
      <c r="D61" s="83">
        <v>44454</v>
      </c>
    </row>
    <row r="62" spans="1:4" ht="36">
      <c r="A62" s="144"/>
      <c r="B62" s="79" t="s">
        <v>349</v>
      </c>
      <c r="C62" s="64" t="s">
        <v>2056</v>
      </c>
      <c r="D62" s="83">
        <v>44463</v>
      </c>
    </row>
    <row r="63" spans="1:4" ht="24">
      <c r="A63" s="144"/>
      <c r="B63" s="79" t="s">
        <v>541</v>
      </c>
      <c r="C63" s="64" t="s">
        <v>2057</v>
      </c>
      <c r="D63" s="83">
        <v>44470</v>
      </c>
    </row>
    <row r="64" spans="1:4" ht="25.5">
      <c r="A64" s="144"/>
      <c r="B64" s="79" t="s">
        <v>2052</v>
      </c>
      <c r="C64" s="64" t="s">
        <v>2058</v>
      </c>
      <c r="D64" s="83">
        <v>44489</v>
      </c>
    </row>
    <row r="65" spans="1:4" ht="24">
      <c r="A65" s="144"/>
      <c r="B65" s="79" t="s">
        <v>98</v>
      </c>
      <c r="C65" s="64" t="s">
        <v>2059</v>
      </c>
      <c r="D65" s="83">
        <v>44498</v>
      </c>
    </row>
    <row r="66" spans="1:4" ht="25.5">
      <c r="A66" s="144"/>
      <c r="B66" s="79" t="s">
        <v>2060</v>
      </c>
      <c r="C66" s="64" t="s">
        <v>2061</v>
      </c>
      <c r="D66" s="83">
        <v>44498</v>
      </c>
    </row>
    <row r="67" spans="1:4" ht="36">
      <c r="A67" s="144"/>
      <c r="B67" s="79" t="s">
        <v>541</v>
      </c>
      <c r="C67" s="64" t="s">
        <v>2062</v>
      </c>
      <c r="D67" s="83">
        <v>44508</v>
      </c>
    </row>
    <row r="68" spans="1:4" ht="36">
      <c r="A68" s="144"/>
      <c r="B68" s="79" t="s">
        <v>541</v>
      </c>
      <c r="C68" s="64" t="s">
        <v>2063</v>
      </c>
      <c r="D68" s="83">
        <v>44518</v>
      </c>
    </row>
    <row r="69" spans="1:4" ht="36">
      <c r="A69" s="144"/>
      <c r="B69" s="79" t="s">
        <v>2052</v>
      </c>
      <c r="C69" s="64" t="s">
        <v>2064</v>
      </c>
      <c r="D69" s="83">
        <v>44524</v>
      </c>
    </row>
    <row r="70" spans="1:4" ht="25.5">
      <c r="A70" s="144"/>
      <c r="B70" s="79" t="s">
        <v>2052</v>
      </c>
      <c r="C70" s="64" t="s">
        <v>2065</v>
      </c>
      <c r="D70" s="83">
        <v>44524</v>
      </c>
    </row>
    <row r="71" spans="1:4" ht="25.5">
      <c r="A71" s="144"/>
      <c r="B71" s="79" t="s">
        <v>2052</v>
      </c>
      <c r="C71" s="64" t="s">
        <v>2066</v>
      </c>
      <c r="D71" s="83">
        <v>44530</v>
      </c>
    </row>
    <row r="72" spans="1:4" ht="25.5">
      <c r="A72" s="144"/>
      <c r="B72" s="79" t="s">
        <v>2052</v>
      </c>
      <c r="C72" s="64" t="s">
        <v>2066</v>
      </c>
      <c r="D72" s="83">
        <v>44537</v>
      </c>
    </row>
    <row r="73" spans="1:4" ht="25.5">
      <c r="A73" s="144"/>
      <c r="B73" s="79" t="s">
        <v>2052</v>
      </c>
      <c r="C73" s="64" t="s">
        <v>2067</v>
      </c>
      <c r="D73" s="83" t="s">
        <v>171</v>
      </c>
    </row>
    <row r="74" spans="1:4" ht="36">
      <c r="A74" s="144"/>
      <c r="B74" s="79" t="s">
        <v>2068</v>
      </c>
      <c r="C74" s="64" t="s">
        <v>2069</v>
      </c>
      <c r="D74" s="95">
        <v>44608</v>
      </c>
    </row>
    <row r="75" spans="1:4" ht="25.5">
      <c r="A75" s="144"/>
      <c r="B75" s="79" t="s">
        <v>2068</v>
      </c>
      <c r="C75" s="64" t="s">
        <v>2070</v>
      </c>
      <c r="D75" s="95">
        <v>44614</v>
      </c>
    </row>
    <row r="76" spans="1:4" ht="36">
      <c r="A76" s="144"/>
      <c r="B76" s="79" t="s">
        <v>2068</v>
      </c>
      <c r="C76" s="64" t="s">
        <v>2069</v>
      </c>
      <c r="D76" s="146">
        <v>44622</v>
      </c>
    </row>
    <row r="77" spans="1:4" ht="25.5">
      <c r="A77" s="144"/>
      <c r="B77" s="79" t="s">
        <v>2068</v>
      </c>
      <c r="C77" s="64" t="s">
        <v>2071</v>
      </c>
      <c r="D77" s="95">
        <v>44635</v>
      </c>
    </row>
    <row r="78" spans="1:4" ht="25.5">
      <c r="A78" s="144"/>
      <c r="B78" s="79" t="s">
        <v>2068</v>
      </c>
      <c r="C78" s="64" t="s">
        <v>2072</v>
      </c>
      <c r="D78" s="146">
        <v>44635</v>
      </c>
    </row>
    <row r="79" spans="1:4" ht="24">
      <c r="A79" s="144"/>
      <c r="B79" s="79" t="s">
        <v>2073</v>
      </c>
      <c r="C79" s="64" t="s">
        <v>2074</v>
      </c>
      <c r="D79" s="146">
        <v>44650</v>
      </c>
    </row>
    <row r="80" spans="1:4" ht="24">
      <c r="A80" s="144"/>
      <c r="B80" s="79" t="s">
        <v>98</v>
      </c>
      <c r="C80" s="64" t="s">
        <v>2075</v>
      </c>
      <c r="D80" s="146">
        <v>44662</v>
      </c>
    </row>
    <row r="81" spans="1:8" ht="25.5">
      <c r="A81" s="144"/>
      <c r="B81" s="79" t="s">
        <v>2068</v>
      </c>
      <c r="C81" s="64" t="s">
        <v>2076</v>
      </c>
      <c r="D81" s="146">
        <v>44684</v>
      </c>
    </row>
    <row r="82" spans="1:8" ht="24">
      <c r="A82" s="144"/>
      <c r="B82" s="79" t="s">
        <v>1705</v>
      </c>
      <c r="C82" s="64" t="s">
        <v>2077</v>
      </c>
      <c r="D82" s="146">
        <v>44691</v>
      </c>
    </row>
    <row r="83" spans="1:8" ht="24">
      <c r="A83" s="144"/>
      <c r="B83" s="79" t="s">
        <v>1705</v>
      </c>
      <c r="C83" s="64" t="s">
        <v>2078</v>
      </c>
      <c r="D83" s="146">
        <v>44691</v>
      </c>
    </row>
    <row r="84" spans="1:8" ht="24">
      <c r="A84" s="144"/>
      <c r="B84" s="79" t="s">
        <v>2079</v>
      </c>
      <c r="C84" s="64" t="s">
        <v>2080</v>
      </c>
      <c r="D84" s="146">
        <v>44691</v>
      </c>
    </row>
    <row r="85" spans="1:8" ht="48">
      <c r="A85" s="144"/>
      <c r="B85" s="79" t="s">
        <v>2081</v>
      </c>
      <c r="C85" s="64" t="s">
        <v>2082</v>
      </c>
      <c r="D85" s="146">
        <v>44696</v>
      </c>
    </row>
    <row r="86" spans="1:8" ht="36">
      <c r="A86" s="144"/>
      <c r="B86" s="79" t="s">
        <v>98</v>
      </c>
      <c r="C86" s="64" t="s">
        <v>2083</v>
      </c>
      <c r="D86" s="146">
        <v>44698</v>
      </c>
    </row>
    <row r="87" spans="1:8" ht="24">
      <c r="A87" s="144"/>
      <c r="B87" s="79" t="s">
        <v>2084</v>
      </c>
      <c r="C87" s="64" t="s">
        <v>2085</v>
      </c>
      <c r="D87" s="146">
        <v>44699</v>
      </c>
    </row>
    <row r="88" spans="1:8">
      <c r="A88" s="144"/>
      <c r="B88" s="79" t="s">
        <v>2086</v>
      </c>
      <c r="C88" s="64" t="s">
        <v>2031</v>
      </c>
      <c r="D88" s="146">
        <v>44720</v>
      </c>
    </row>
    <row r="89" spans="1:8" ht="48">
      <c r="A89" s="144"/>
      <c r="B89" s="79" t="s">
        <v>2084</v>
      </c>
      <c r="C89" s="64" t="s">
        <v>2087</v>
      </c>
      <c r="D89" s="146">
        <v>44727</v>
      </c>
    </row>
    <row r="90" spans="1:8" ht="74.849999999999994" customHeight="1">
      <c r="A90" s="144"/>
      <c r="B90" s="79" t="s">
        <v>2084</v>
      </c>
      <c r="C90" s="64" t="s">
        <v>2088</v>
      </c>
      <c r="D90" s="146">
        <v>44824</v>
      </c>
    </row>
    <row r="91" spans="1:8" ht="74.849999999999994" customHeight="1">
      <c r="A91" s="144"/>
      <c r="B91" s="66" t="s">
        <v>349</v>
      </c>
      <c r="C91" s="64" t="s">
        <v>2089</v>
      </c>
      <c r="D91" s="146">
        <v>44828</v>
      </c>
    </row>
    <row r="92" spans="1:8" ht="74.849999999999994" customHeight="1">
      <c r="A92" s="144"/>
      <c r="B92" s="66" t="s">
        <v>7</v>
      </c>
      <c r="C92" s="64" t="s">
        <v>2090</v>
      </c>
      <c r="D92" s="146">
        <v>44831</v>
      </c>
      <c r="H92" s="142"/>
    </row>
    <row r="93" spans="1:8" ht="48" customHeight="1">
      <c r="A93" s="144"/>
      <c r="B93" s="79" t="s">
        <v>1705</v>
      </c>
      <c r="C93" s="64" t="s">
        <v>2091</v>
      </c>
      <c r="D93" s="146" t="s">
        <v>2092</v>
      </c>
    </row>
    <row r="94" spans="1:8" ht="74.849999999999994" customHeight="1">
      <c r="A94" s="144"/>
      <c r="B94" s="66" t="s">
        <v>349</v>
      </c>
      <c r="C94" s="64" t="s">
        <v>2093</v>
      </c>
      <c r="D94" s="146">
        <v>44851</v>
      </c>
    </row>
    <row r="95" spans="1:8" ht="74.849999999999994" customHeight="1">
      <c r="A95" s="144"/>
      <c r="B95" s="79" t="s">
        <v>349</v>
      </c>
      <c r="C95" s="64" t="s">
        <v>2094</v>
      </c>
      <c r="D95" s="146">
        <v>44872</v>
      </c>
    </row>
    <row r="96" spans="1:8" ht="56.25" customHeight="1">
      <c r="A96" s="144"/>
      <c r="B96" s="79" t="s">
        <v>2084</v>
      </c>
      <c r="C96" s="64" t="s">
        <v>2095</v>
      </c>
      <c r="D96" s="146">
        <v>44894</v>
      </c>
    </row>
    <row r="97" spans="1:4" ht="57" customHeight="1">
      <c r="A97" s="144"/>
      <c r="B97" s="79" t="s">
        <v>2084</v>
      </c>
      <c r="C97" s="64" t="s">
        <v>2096</v>
      </c>
      <c r="D97" s="146">
        <v>44901</v>
      </c>
    </row>
    <row r="98" spans="1:4" ht="48" customHeight="1">
      <c r="A98" s="144"/>
      <c r="B98" s="79" t="s">
        <v>159</v>
      </c>
      <c r="C98" s="64" t="s">
        <v>2097</v>
      </c>
      <c r="D98" s="146">
        <v>44910</v>
      </c>
    </row>
    <row r="99" spans="1:4" ht="44.25" customHeight="1">
      <c r="A99" s="144"/>
      <c r="B99" s="79" t="s">
        <v>2098</v>
      </c>
      <c r="C99" s="64" t="s">
        <v>2099</v>
      </c>
      <c r="D99" s="146">
        <v>44934</v>
      </c>
    </row>
    <row r="100" spans="1:4" ht="44.25" customHeight="1">
      <c r="A100" s="144"/>
      <c r="B100" s="79" t="s">
        <v>98</v>
      </c>
      <c r="C100" s="64" t="s">
        <v>2100</v>
      </c>
      <c r="D100" s="146">
        <v>44943</v>
      </c>
    </row>
    <row r="101" spans="1:4" ht="37.5" customHeight="1">
      <c r="A101" s="144"/>
      <c r="B101" s="79" t="s">
        <v>209</v>
      </c>
      <c r="C101" s="147" t="s">
        <v>2101</v>
      </c>
      <c r="D101" s="146">
        <v>44949</v>
      </c>
    </row>
    <row r="102" spans="1:4" ht="31.5" customHeight="1">
      <c r="A102" s="144"/>
      <c r="B102" s="79" t="s">
        <v>2102</v>
      </c>
      <c r="C102" s="64" t="s">
        <v>2103</v>
      </c>
      <c r="D102" s="146">
        <v>44966</v>
      </c>
    </row>
    <row r="103" spans="1:4" ht="39" customHeight="1">
      <c r="A103" s="144"/>
      <c r="B103" s="79" t="s">
        <v>2084</v>
      </c>
      <c r="C103" s="64" t="s">
        <v>2104</v>
      </c>
      <c r="D103" s="146">
        <v>44971</v>
      </c>
    </row>
    <row r="104" spans="1:4" ht="46.5" customHeight="1">
      <c r="A104" s="144"/>
      <c r="B104" s="79" t="s">
        <v>2105</v>
      </c>
      <c r="C104" s="64" t="s">
        <v>2106</v>
      </c>
      <c r="D104" s="146">
        <v>44973</v>
      </c>
    </row>
    <row r="105" spans="1:4" ht="36">
      <c r="A105" s="144"/>
      <c r="B105" s="79" t="s">
        <v>98</v>
      </c>
      <c r="C105" s="64" t="s">
        <v>99</v>
      </c>
      <c r="D105" s="146">
        <v>44988</v>
      </c>
    </row>
    <row r="106" spans="1:4" ht="45" customHeight="1">
      <c r="A106" s="144"/>
      <c r="B106" s="79" t="s">
        <v>100</v>
      </c>
      <c r="C106" s="64" t="s">
        <v>101</v>
      </c>
      <c r="D106" s="146">
        <v>44999</v>
      </c>
    </row>
    <row r="107" spans="1:4" ht="49.9" customHeight="1">
      <c r="A107" s="144"/>
      <c r="B107" s="79" t="s">
        <v>98</v>
      </c>
      <c r="C107" s="64" t="s">
        <v>104</v>
      </c>
      <c r="D107" s="146">
        <v>45005</v>
      </c>
    </row>
    <row r="108" spans="1:4" ht="51" customHeight="1">
      <c r="A108" s="144"/>
      <c r="B108" s="79" t="s">
        <v>100</v>
      </c>
      <c r="C108" s="64" t="s">
        <v>102</v>
      </c>
      <c r="D108" s="146">
        <v>45007</v>
      </c>
    </row>
    <row r="109" spans="1:4" ht="41.45" customHeight="1">
      <c r="A109" s="144"/>
      <c r="B109" s="79" t="s">
        <v>100</v>
      </c>
      <c r="C109" s="64" t="s">
        <v>103</v>
      </c>
      <c r="D109" s="146">
        <v>45009</v>
      </c>
    </row>
    <row r="110" spans="1:4" ht="28.9" customHeight="1">
      <c r="A110" s="144"/>
      <c r="B110" s="79" t="s">
        <v>96</v>
      </c>
      <c r="C110" s="64" t="s">
        <v>97</v>
      </c>
      <c r="D110" s="146">
        <v>45016</v>
      </c>
    </row>
    <row r="111" spans="1:4" ht="30" customHeight="1">
      <c r="A111" s="144"/>
      <c r="B111" s="79" t="s">
        <v>105</v>
      </c>
      <c r="C111" s="64" t="s">
        <v>106</v>
      </c>
      <c r="D111" s="146">
        <v>45029</v>
      </c>
    </row>
    <row r="112" spans="1:4" ht="33.6" customHeight="1">
      <c r="A112" s="144"/>
      <c r="B112" s="79" t="s">
        <v>100</v>
      </c>
      <c r="C112" s="64" t="s">
        <v>107</v>
      </c>
      <c r="D112" s="146">
        <v>45035</v>
      </c>
    </row>
    <row r="113" spans="1:4" ht="32.450000000000003" customHeight="1">
      <c r="A113" s="144"/>
      <c r="B113" s="79" t="s">
        <v>105</v>
      </c>
      <c r="C113" s="64" t="s">
        <v>108</v>
      </c>
      <c r="D113" s="146">
        <v>45034</v>
      </c>
    </row>
    <row r="114" spans="1:4" ht="32.450000000000003" customHeight="1">
      <c r="A114" s="144"/>
      <c r="B114" s="79" t="s">
        <v>98</v>
      </c>
      <c r="C114" s="64" t="s">
        <v>109</v>
      </c>
      <c r="D114" s="146">
        <v>45036</v>
      </c>
    </row>
    <row r="115" spans="1:4" ht="33.6" customHeight="1">
      <c r="A115" s="144"/>
      <c r="B115" s="79" t="s">
        <v>98</v>
      </c>
      <c r="C115" s="64" t="s">
        <v>2617</v>
      </c>
      <c r="D115" s="146">
        <v>45043</v>
      </c>
    </row>
    <row r="116" spans="1:4" ht="36">
      <c r="A116" s="144"/>
      <c r="B116" s="79" t="s">
        <v>98</v>
      </c>
      <c r="C116" s="64" t="s">
        <v>2622</v>
      </c>
      <c r="D116" s="146">
        <v>45049</v>
      </c>
    </row>
    <row r="117" spans="1:4" ht="33.6" customHeight="1">
      <c r="A117" s="144"/>
      <c r="B117" s="79" t="s">
        <v>98</v>
      </c>
      <c r="C117" s="64" t="s">
        <v>2616</v>
      </c>
      <c r="D117" s="146">
        <v>45057</v>
      </c>
    </row>
    <row r="118" spans="1:4" ht="29.45" customHeight="1">
      <c r="A118" s="144"/>
      <c r="B118" s="79" t="s">
        <v>98</v>
      </c>
      <c r="C118" s="64" t="s">
        <v>2642</v>
      </c>
      <c r="D118" s="146">
        <v>45061</v>
      </c>
    </row>
    <row r="119" spans="1:4" ht="24.6" customHeight="1">
      <c r="A119" s="144"/>
      <c r="B119" s="79" t="s">
        <v>98</v>
      </c>
      <c r="C119" s="64" t="s">
        <v>2664</v>
      </c>
      <c r="D119" s="146">
        <v>45071</v>
      </c>
    </row>
    <row r="120" spans="1:4" ht="36">
      <c r="A120" s="144"/>
      <c r="B120" s="79" t="s">
        <v>98</v>
      </c>
      <c r="C120" s="64" t="s">
        <v>2680</v>
      </c>
      <c r="D120" s="146">
        <v>45075</v>
      </c>
    </row>
    <row r="121" spans="1:4" ht="48">
      <c r="A121" s="144"/>
      <c r="B121" s="79" t="s">
        <v>98</v>
      </c>
      <c r="C121" s="64" t="s">
        <v>2679</v>
      </c>
      <c r="D121" s="146">
        <v>45077</v>
      </c>
    </row>
    <row r="122" spans="1:4" ht="24">
      <c r="A122" s="144"/>
      <c r="B122" s="79" t="s">
        <v>98</v>
      </c>
      <c r="C122" s="64" t="s">
        <v>2713</v>
      </c>
      <c r="D122" s="146">
        <v>45077</v>
      </c>
    </row>
    <row r="123" spans="1:4">
      <c r="A123" s="144"/>
      <c r="B123" s="79" t="s">
        <v>98</v>
      </c>
      <c r="C123" s="64" t="s">
        <v>2683</v>
      </c>
      <c r="D123" s="146">
        <v>45077</v>
      </c>
    </row>
    <row r="124" spans="1:4" ht="24">
      <c r="A124" s="144"/>
      <c r="B124" s="79" t="s">
        <v>216</v>
      </c>
      <c r="C124" s="64" t="s">
        <v>2697</v>
      </c>
      <c r="D124" s="146">
        <v>45077</v>
      </c>
    </row>
    <row r="125" spans="1:4" ht="45.6" customHeight="1">
      <c r="A125" s="144"/>
      <c r="B125" s="79" t="s">
        <v>98</v>
      </c>
      <c r="C125" s="64" t="s">
        <v>2710</v>
      </c>
      <c r="D125" s="146">
        <v>45084</v>
      </c>
    </row>
    <row r="126" spans="1:4" ht="32.25" customHeight="1">
      <c r="A126" s="144"/>
      <c r="B126" s="79" t="s">
        <v>98</v>
      </c>
      <c r="C126" s="64" t="s">
        <v>2711</v>
      </c>
      <c r="D126" s="146">
        <v>45084</v>
      </c>
    </row>
    <row r="127" spans="1:4" ht="36" customHeight="1">
      <c r="A127" s="144"/>
      <c r="B127" s="79" t="s">
        <v>98</v>
      </c>
      <c r="C127" s="64" t="s">
        <v>2696</v>
      </c>
      <c r="D127" s="146">
        <v>45107</v>
      </c>
    </row>
    <row r="128" spans="1:4" ht="36" customHeight="1">
      <c r="A128" s="144"/>
      <c r="B128" s="79" t="s">
        <v>105</v>
      </c>
      <c r="C128" s="64" t="s">
        <v>2709</v>
      </c>
      <c r="D128" s="146">
        <v>45107</v>
      </c>
    </row>
    <row r="129" spans="1:4" ht="36" customHeight="1">
      <c r="A129" s="144"/>
      <c r="B129" s="79" t="s">
        <v>98</v>
      </c>
      <c r="C129" s="64" t="s">
        <v>2751</v>
      </c>
      <c r="D129" s="146">
        <v>45104</v>
      </c>
    </row>
    <row r="130" spans="1:4" ht="36" customHeight="1">
      <c r="A130" s="144"/>
      <c r="B130" s="79" t="s">
        <v>98</v>
      </c>
      <c r="C130" s="64" t="s">
        <v>2754</v>
      </c>
      <c r="D130" s="146">
        <v>45107</v>
      </c>
    </row>
    <row r="131" spans="1:4" ht="51" customHeight="1">
      <c r="A131" s="144"/>
      <c r="B131" s="79" t="s">
        <v>98</v>
      </c>
      <c r="C131" s="64" t="s">
        <v>2765</v>
      </c>
      <c r="D131" s="146">
        <v>45109</v>
      </c>
    </row>
    <row r="132" spans="1:4" ht="37.15" customHeight="1">
      <c r="A132" s="144"/>
      <c r="B132" s="79" t="s">
        <v>98</v>
      </c>
      <c r="C132" s="64" t="s">
        <v>2773</v>
      </c>
      <c r="D132" s="146">
        <v>45112</v>
      </c>
    </row>
    <row r="133" spans="1:4" ht="46.15" customHeight="1">
      <c r="A133" s="144"/>
      <c r="B133" s="79" t="s">
        <v>98</v>
      </c>
      <c r="C133" s="64" t="s">
        <v>2781</v>
      </c>
      <c r="D133" s="146">
        <v>45111</v>
      </c>
    </row>
    <row r="134" spans="1:4" ht="60">
      <c r="A134" s="144"/>
      <c r="B134" s="79" t="s">
        <v>2084</v>
      </c>
      <c r="C134" s="64" t="s">
        <v>2684</v>
      </c>
      <c r="D134" s="146">
        <v>45125</v>
      </c>
    </row>
    <row r="135" spans="1:4">
      <c r="A135" s="144"/>
    </row>
    <row r="136" spans="1:4">
      <c r="A136" s="144"/>
    </row>
    <row r="137" spans="1:4">
      <c r="A137" s="144"/>
    </row>
    <row r="138" spans="1:4">
      <c r="A138" s="144"/>
    </row>
    <row r="139" spans="1:4">
      <c r="A139" s="144"/>
    </row>
    <row r="140" spans="1:4">
      <c r="A140" s="144"/>
    </row>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9"/>
  <sheetViews>
    <sheetView workbookViewId="0">
      <pane ySplit="5" topLeftCell="A38" activePane="bottomLeft" state="frozen"/>
      <selection pane="bottomLeft" activeCell="E45" sqref="E45"/>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1" t="s">
        <v>2107</v>
      </c>
      <c r="E2" s="87"/>
      <c r="G2" s="93"/>
    </row>
    <row r="3" spans="1:10" ht="42" customHeight="1" thickBot="1">
      <c r="C3" s="232"/>
      <c r="E3" s="86" t="s">
        <v>161</v>
      </c>
      <c r="G3" s="86" t="s">
        <v>338</v>
      </c>
    </row>
    <row r="4" spans="1:10" ht="20.25" customHeight="1" thickTop="1" thickBot="1"/>
    <row r="5" spans="1:10" ht="15.75" thickBot="1">
      <c r="A5" s="96" t="s">
        <v>1039</v>
      </c>
      <c r="B5" s="71" t="s">
        <v>28</v>
      </c>
      <c r="C5" s="71" t="s">
        <v>1040</v>
      </c>
      <c r="D5" s="71" t="s">
        <v>30</v>
      </c>
    </row>
    <row r="6" spans="1:10" ht="35.25" customHeight="1">
      <c r="A6" s="241">
        <v>2017</v>
      </c>
      <c r="B6" s="79" t="s">
        <v>2108</v>
      </c>
      <c r="C6" s="64" t="s">
        <v>2109</v>
      </c>
      <c r="D6" s="95">
        <v>42766</v>
      </c>
    </row>
    <row r="7" spans="1:10" ht="35.25" customHeight="1">
      <c r="A7" s="242"/>
      <c r="B7" s="79" t="s">
        <v>2110</v>
      </c>
      <c r="C7" s="64" t="s">
        <v>2111</v>
      </c>
      <c r="D7" s="95">
        <v>42800</v>
      </c>
    </row>
    <row r="8" spans="1:10" ht="35.25" customHeight="1">
      <c r="A8" s="242"/>
      <c r="B8" s="79" t="s">
        <v>2112</v>
      </c>
      <c r="C8" s="64" t="s">
        <v>2113</v>
      </c>
      <c r="D8" s="95">
        <v>42815</v>
      </c>
      <c r="J8" s="91"/>
    </row>
    <row r="9" spans="1:10" ht="35.25" customHeight="1">
      <c r="A9" s="242"/>
      <c r="B9" s="79" t="s">
        <v>349</v>
      </c>
      <c r="C9" s="64" t="s">
        <v>2114</v>
      </c>
      <c r="D9" s="95">
        <v>42824</v>
      </c>
    </row>
    <row r="10" spans="1:10" ht="35.25" customHeight="1">
      <c r="A10" s="242"/>
      <c r="B10" s="79" t="s">
        <v>349</v>
      </c>
      <c r="C10" s="64" t="s">
        <v>2115</v>
      </c>
      <c r="D10" s="95">
        <v>42863</v>
      </c>
    </row>
    <row r="11" spans="1:10" ht="35.25" customHeight="1">
      <c r="A11" s="242"/>
      <c r="B11" s="79" t="s">
        <v>2112</v>
      </c>
      <c r="C11" s="64" t="s">
        <v>2116</v>
      </c>
      <c r="D11" s="95">
        <v>42901</v>
      </c>
    </row>
    <row r="12" spans="1:10" ht="35.25" customHeight="1">
      <c r="A12" s="242"/>
      <c r="B12" s="79" t="s">
        <v>2112</v>
      </c>
      <c r="C12" s="64" t="s">
        <v>2117</v>
      </c>
      <c r="D12" s="95">
        <v>42901</v>
      </c>
    </row>
    <row r="13" spans="1:10" ht="35.25" customHeight="1">
      <c r="A13" s="242"/>
      <c r="B13" s="79" t="s">
        <v>2112</v>
      </c>
      <c r="C13" s="64" t="s">
        <v>2118</v>
      </c>
      <c r="D13" s="95">
        <v>42916</v>
      </c>
    </row>
    <row r="14" spans="1:10" ht="35.25" customHeight="1" thickBot="1">
      <c r="A14" s="243"/>
      <c r="B14" s="79" t="s">
        <v>349</v>
      </c>
      <c r="C14" s="64" t="s">
        <v>2119</v>
      </c>
      <c r="D14" s="95">
        <v>42958</v>
      </c>
    </row>
    <row r="15" spans="1:10" ht="35.25" customHeight="1">
      <c r="A15" s="244">
        <v>2018</v>
      </c>
      <c r="B15" s="79" t="s">
        <v>2108</v>
      </c>
      <c r="C15" s="64" t="s">
        <v>2120</v>
      </c>
      <c r="D15" s="95">
        <v>43356</v>
      </c>
    </row>
    <row r="16" spans="1:10" ht="35.25" customHeight="1">
      <c r="A16" s="245"/>
      <c r="B16" s="79" t="s">
        <v>2121</v>
      </c>
      <c r="C16" s="64" t="s">
        <v>2122</v>
      </c>
      <c r="D16" s="95">
        <v>43356</v>
      </c>
    </row>
    <row r="17" spans="1:4" ht="35.25" customHeight="1" thickBot="1">
      <c r="A17" s="246"/>
      <c r="B17" s="79" t="s">
        <v>349</v>
      </c>
      <c r="C17" s="64" t="s">
        <v>2123</v>
      </c>
      <c r="D17" s="95">
        <v>43411</v>
      </c>
    </row>
    <row r="18" spans="1:4" ht="35.25" customHeight="1">
      <c r="A18" s="244">
        <v>2019</v>
      </c>
      <c r="B18" s="79" t="s">
        <v>2108</v>
      </c>
      <c r="C18" s="64" t="s">
        <v>2124</v>
      </c>
      <c r="D18" s="95">
        <v>43718</v>
      </c>
    </row>
    <row r="19" spans="1:4" ht="35.25" customHeight="1" thickBot="1">
      <c r="A19" s="246"/>
      <c r="B19" s="79" t="s">
        <v>2108</v>
      </c>
      <c r="C19" s="64" t="s">
        <v>2125</v>
      </c>
      <c r="D19" s="95">
        <v>43718</v>
      </c>
    </row>
    <row r="20" spans="1:4" ht="65.25" customHeight="1">
      <c r="A20" s="241">
        <v>2020</v>
      </c>
      <c r="B20" s="79" t="s">
        <v>2126</v>
      </c>
      <c r="C20" s="64" t="s">
        <v>2127</v>
      </c>
      <c r="D20" s="95">
        <v>43873</v>
      </c>
    </row>
    <row r="21" spans="1:4" ht="60" customHeight="1">
      <c r="A21" s="242"/>
      <c r="B21" s="110" t="s">
        <v>349</v>
      </c>
      <c r="C21" s="111" t="s">
        <v>2128</v>
      </c>
      <c r="D21" s="112">
        <v>44327</v>
      </c>
    </row>
    <row r="22" spans="1:4" ht="75" customHeight="1">
      <c r="A22" s="242"/>
      <c r="B22" s="110" t="s">
        <v>1705</v>
      </c>
      <c r="C22" s="111" t="s">
        <v>2129</v>
      </c>
      <c r="D22" s="112">
        <v>44322</v>
      </c>
    </row>
    <row r="23" spans="1:4" ht="72.75" customHeight="1">
      <c r="A23" s="242"/>
      <c r="B23" s="110" t="s">
        <v>1705</v>
      </c>
      <c r="C23" s="111" t="s">
        <v>2130</v>
      </c>
      <c r="D23" s="112">
        <v>44322</v>
      </c>
    </row>
    <row r="24" spans="1:4" ht="24">
      <c r="A24" s="242"/>
      <c r="B24" s="110" t="s">
        <v>1705</v>
      </c>
      <c r="C24" s="111" t="s">
        <v>2131</v>
      </c>
      <c r="D24" s="112">
        <v>44322</v>
      </c>
    </row>
    <row r="25" spans="1:4" ht="48" customHeight="1">
      <c r="A25" s="242"/>
      <c r="B25" s="110" t="s">
        <v>1705</v>
      </c>
      <c r="C25" s="111" t="s">
        <v>2132</v>
      </c>
      <c r="D25" s="112">
        <v>44322</v>
      </c>
    </row>
    <row r="26" spans="1:4" ht="42.75" customHeight="1">
      <c r="A26" s="242"/>
      <c r="B26" s="110" t="s">
        <v>2133</v>
      </c>
      <c r="C26" s="111" t="s">
        <v>2134</v>
      </c>
      <c r="D26" s="112">
        <v>44362</v>
      </c>
    </row>
    <row r="27" spans="1:4" ht="45" customHeight="1">
      <c r="A27" s="242"/>
      <c r="B27" s="110" t="s">
        <v>2133</v>
      </c>
      <c r="C27" s="111" t="s">
        <v>2135</v>
      </c>
      <c r="D27" s="112">
        <v>44362</v>
      </c>
    </row>
    <row r="28" spans="1:4" ht="49.5" customHeight="1">
      <c r="A28" s="242"/>
      <c r="B28" s="110" t="s">
        <v>349</v>
      </c>
      <c r="C28" s="111" t="s">
        <v>2136</v>
      </c>
      <c r="D28" s="112">
        <v>44365</v>
      </c>
    </row>
    <row r="29" spans="1:4" ht="54.75" customHeight="1">
      <c r="A29" s="242"/>
      <c r="B29" s="110" t="s">
        <v>349</v>
      </c>
      <c r="C29" s="111" t="s">
        <v>2137</v>
      </c>
      <c r="D29" s="112">
        <v>44378</v>
      </c>
    </row>
    <row r="30" spans="1:4" ht="62.25" customHeight="1">
      <c r="A30" s="242"/>
      <c r="B30" s="110" t="s">
        <v>253</v>
      </c>
      <c r="C30" s="111" t="s">
        <v>2138</v>
      </c>
      <c r="D30" s="112">
        <v>44397</v>
      </c>
    </row>
    <row r="31" spans="1:4" ht="62.25" customHeight="1">
      <c r="A31" s="242"/>
      <c r="B31" s="110" t="s">
        <v>2133</v>
      </c>
      <c r="C31" s="111" t="s">
        <v>2139</v>
      </c>
      <c r="D31" s="112">
        <v>44446</v>
      </c>
    </row>
    <row r="32" spans="1:4" ht="48">
      <c r="A32" s="242"/>
      <c r="B32" s="110" t="s">
        <v>349</v>
      </c>
      <c r="C32" s="111" t="s">
        <v>2140</v>
      </c>
      <c r="D32" s="112">
        <v>44424</v>
      </c>
    </row>
    <row r="33" spans="1:8" ht="25.5">
      <c r="A33" s="144"/>
      <c r="B33" s="79" t="s">
        <v>2141</v>
      </c>
      <c r="C33" s="64" t="s">
        <v>273</v>
      </c>
      <c r="D33" s="83">
        <v>44454</v>
      </c>
    </row>
    <row r="34" spans="1:8" ht="24">
      <c r="A34" s="144"/>
      <c r="B34" s="79" t="s">
        <v>273</v>
      </c>
      <c r="C34" s="64" t="s">
        <v>2142</v>
      </c>
      <c r="D34" s="95">
        <v>44586</v>
      </c>
    </row>
    <row r="35" spans="1:8" ht="60">
      <c r="A35" s="144"/>
      <c r="B35" s="79" t="s">
        <v>273</v>
      </c>
      <c r="C35" s="64" t="s">
        <v>2143</v>
      </c>
      <c r="D35" s="95">
        <v>44609</v>
      </c>
    </row>
    <row r="36" spans="1:8" ht="36">
      <c r="A36" s="144"/>
      <c r="B36" s="79" t="s">
        <v>273</v>
      </c>
      <c r="C36" s="64" t="s">
        <v>2144</v>
      </c>
      <c r="D36" s="95">
        <v>44609</v>
      </c>
    </row>
    <row r="37" spans="1:8" ht="36">
      <c r="A37" s="144"/>
      <c r="B37" s="79" t="s">
        <v>541</v>
      </c>
      <c r="C37" s="64" t="s">
        <v>2145</v>
      </c>
      <c r="D37" s="95">
        <v>44680</v>
      </c>
    </row>
    <row r="38" spans="1:8" ht="48">
      <c r="A38" s="144"/>
      <c r="B38" s="79" t="s">
        <v>541</v>
      </c>
      <c r="C38" s="64" t="s">
        <v>2146</v>
      </c>
      <c r="D38" s="95">
        <v>44694</v>
      </c>
    </row>
    <row r="39" spans="1:8">
      <c r="A39" s="144"/>
      <c r="B39" s="79" t="s">
        <v>2147</v>
      </c>
      <c r="C39" s="64" t="s">
        <v>2148</v>
      </c>
      <c r="D39" s="95">
        <v>44705</v>
      </c>
    </row>
    <row r="40" spans="1:8" ht="24">
      <c r="A40" s="144"/>
      <c r="B40" s="79" t="s">
        <v>2147</v>
      </c>
      <c r="C40" s="64" t="s">
        <v>2149</v>
      </c>
      <c r="D40" s="95">
        <v>44712</v>
      </c>
    </row>
    <row r="41" spans="1:8">
      <c r="A41" s="144"/>
      <c r="B41" s="79" t="s">
        <v>2150</v>
      </c>
      <c r="C41" s="64" t="s">
        <v>2151</v>
      </c>
      <c r="D41" s="95">
        <v>44722</v>
      </c>
    </row>
    <row r="42" spans="1:8" s="9" customFormat="1" ht="42" customHeight="1">
      <c r="A42" s="144"/>
      <c r="B42" s="79" t="s">
        <v>541</v>
      </c>
      <c r="C42" s="64" t="s">
        <v>2152</v>
      </c>
      <c r="D42" s="95" t="s">
        <v>171</v>
      </c>
      <c r="E42"/>
      <c r="F42"/>
      <c r="G42"/>
      <c r="H42"/>
    </row>
    <row r="43" spans="1:8" ht="38.25" customHeight="1">
      <c r="A43" s="144"/>
      <c r="B43" s="79" t="s">
        <v>273</v>
      </c>
      <c r="C43" s="64" t="s">
        <v>274</v>
      </c>
      <c r="D43" s="95">
        <v>44978</v>
      </c>
    </row>
    <row r="44" spans="1:8" ht="49.9" customHeight="1" thickBot="1">
      <c r="A44" s="144"/>
      <c r="B44" s="79" t="s">
        <v>273</v>
      </c>
      <c r="C44" s="64" t="s">
        <v>274</v>
      </c>
      <c r="D44" s="95">
        <v>44985</v>
      </c>
    </row>
    <row r="45" spans="1:8" ht="51" customHeight="1">
      <c r="A45" s="241">
        <v>2023</v>
      </c>
      <c r="B45" s="79" t="s">
        <v>273</v>
      </c>
      <c r="C45" s="64" t="s">
        <v>277</v>
      </c>
      <c r="D45" s="83">
        <v>45001</v>
      </c>
    </row>
    <row r="46" spans="1:8" ht="41.45" customHeight="1">
      <c r="A46" s="242"/>
      <c r="B46" s="79" t="s">
        <v>275</v>
      </c>
      <c r="C46" s="64" t="s">
        <v>276</v>
      </c>
      <c r="D46" s="83" t="s">
        <v>123</v>
      </c>
    </row>
    <row r="47" spans="1:8">
      <c r="A47" s="242"/>
    </row>
    <row r="48" spans="1:8">
      <c r="A48" s="242"/>
    </row>
    <row r="49" spans="1:1">
      <c r="A49" s="242"/>
    </row>
    <row r="50" spans="1:1">
      <c r="A50" s="242"/>
    </row>
    <row r="51" spans="1:1">
      <c r="A51" s="242"/>
    </row>
    <row r="52" spans="1:1">
      <c r="A52" s="242"/>
    </row>
    <row r="53" spans="1:1">
      <c r="A53" s="242"/>
    </row>
    <row r="54" spans="1:1">
      <c r="A54" s="242"/>
    </row>
    <row r="55" spans="1:1">
      <c r="A55" s="242"/>
    </row>
    <row r="56" spans="1:1">
      <c r="A56" s="242"/>
    </row>
    <row r="57" spans="1:1">
      <c r="A57" s="242"/>
    </row>
    <row r="58" spans="1:1">
      <c r="A58" s="144"/>
    </row>
    <row r="59" spans="1:1">
      <c r="A59" s="144"/>
    </row>
    <row r="60" spans="1:1">
      <c r="A60" s="144"/>
    </row>
    <row r="61" spans="1:1">
      <c r="A61" s="144"/>
    </row>
    <row r="62" spans="1:1">
      <c r="A62" s="144"/>
    </row>
    <row r="63" spans="1:1">
      <c r="A63" s="144"/>
    </row>
    <row r="64" spans="1:1">
      <c r="A64" s="144"/>
    </row>
    <row r="65" spans="1:1">
      <c r="A65" s="144"/>
    </row>
    <row r="66" spans="1:1">
      <c r="A66" s="144"/>
    </row>
    <row r="67" spans="1:1">
      <c r="A67" s="144"/>
    </row>
    <row r="68" spans="1:1">
      <c r="A68" s="144"/>
    </row>
    <row r="69" spans="1:1">
      <c r="A69" s="144"/>
    </row>
  </sheetData>
  <mergeCells count="6">
    <mergeCell ref="A45:A57"/>
    <mergeCell ref="C2:C3"/>
    <mergeCell ref="A6:A14"/>
    <mergeCell ref="A15:A17"/>
    <mergeCell ref="A18:A19"/>
    <mergeCell ref="A20:A32"/>
  </mergeCells>
  <phoneticPr fontId="63"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9"/>
  <sheetViews>
    <sheetView zoomScaleNormal="100" workbookViewId="0">
      <pane ySplit="5" topLeftCell="A6" activePane="bottomLeft" state="frozen"/>
      <selection activeCell="N12" sqref="N12"/>
      <selection pane="bottomLeft" activeCell="C13" sqref="C13"/>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3" t="s">
        <v>8</v>
      </c>
      <c r="F2" s="87"/>
      <c r="H2" s="89"/>
    </row>
    <row r="3" spans="1:12" ht="27" customHeight="1" thickBot="1">
      <c r="B3" s="62">
        <f>COUNTA(D6:D7)</f>
        <v>2</v>
      </c>
      <c r="D3" s="194"/>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53</v>
      </c>
    </row>
    <row r="6" spans="1:12" ht="36">
      <c r="A6" s="137"/>
      <c r="B6" s="63" t="s">
        <v>8</v>
      </c>
      <c r="C6" s="79" t="s">
        <v>2084</v>
      </c>
      <c r="D6" s="64" t="s">
        <v>2850</v>
      </c>
      <c r="E6" s="83">
        <v>45175</v>
      </c>
      <c r="F6" s="83"/>
      <c r="G6" s="127" t="s">
        <v>36</v>
      </c>
      <c r="H6" s="142"/>
    </row>
    <row r="7" spans="1:12" ht="36">
      <c r="A7" s="137" t="s">
        <v>174</v>
      </c>
      <c r="B7" s="63" t="s">
        <v>8</v>
      </c>
      <c r="C7" s="79" t="s">
        <v>2084</v>
      </c>
      <c r="D7" s="64" t="s">
        <v>2917</v>
      </c>
      <c r="E7" s="83">
        <v>45197</v>
      </c>
      <c r="F7" s="83"/>
      <c r="G7" s="127" t="s">
        <v>36</v>
      </c>
      <c r="H7" s="142"/>
    </row>
    <row r="8" spans="1:12" ht="42.75" customHeight="1" thickBot="1"/>
    <row r="9" spans="1:12" ht="44.25" customHeight="1" thickBot="1">
      <c r="B9" s="120" t="s">
        <v>26</v>
      </c>
      <c r="C9" s="120" t="s">
        <v>39</v>
      </c>
      <c r="D9" s="120" t="s">
        <v>40</v>
      </c>
      <c r="E9" s="34"/>
    </row>
    <row r="10" spans="1:12" ht="19.5" customHeight="1" thickBot="1"/>
    <row r="11" spans="1:12" ht="13.5" customHeight="1" thickBot="1">
      <c r="C11" s="74" t="s">
        <v>41</v>
      </c>
      <c r="D11" s="74" t="s">
        <v>56</v>
      </c>
      <c r="J11" s="24"/>
      <c r="K11" s="24"/>
      <c r="L11" s="24"/>
    </row>
    <row r="12" spans="1:12" ht="45.75" customHeight="1" thickBot="1">
      <c r="C12" s="76" t="s">
        <v>57</v>
      </c>
      <c r="D12" s="128" t="s">
        <v>51</v>
      </c>
    </row>
    <row r="13" spans="1:12" ht="51" customHeight="1" thickBot="1">
      <c r="C13" s="76" t="s">
        <v>58</v>
      </c>
      <c r="D13" s="76" t="s">
        <v>52</v>
      </c>
      <c r="G13" s="21"/>
    </row>
    <row r="14" spans="1:12" ht="82.5" customHeight="1" thickBot="1">
      <c r="C14" s="76" t="s">
        <v>49</v>
      </c>
      <c r="E14" s="2"/>
      <c r="F14" s="2"/>
    </row>
    <row r="15" spans="1:12" ht="60.75" customHeight="1" thickBot="1">
      <c r="C15" s="76" t="s">
        <v>47</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A6:A7">
    <cfRule type="cellIs" dxfId="73" priority="4" operator="equal">
      <formula>"!"</formula>
    </cfRule>
  </conditionalFormatting>
  <conditionalFormatting sqref="F6:F7">
    <cfRule type="cellIs" dxfId="72" priority="1" operator="equal">
      <formula>"VEDI NOTA"</formula>
    </cfRule>
    <cfRule type="cellIs" dxfId="71" priority="2" operator="equal">
      <formula>"SCADUTA"</formula>
    </cfRule>
    <cfRule type="cellIs" dxfId="70" priority="3" operator="equal">
      <formula>"MENO DI 30 GIORNI!"</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9" r:id="rId6" display="Link" xr:uid="{00000000-0004-0000-0200-000007000000}"/>
    <hyperlink ref="E10:F10" r:id="rId7" display="TED" xr:uid="{00000000-0004-0000-0200-000006000000}"/>
    <hyperlink ref="D12" r:id="rId8" xr:uid="{4109F2BC-39BF-46D4-A80C-4369689B1FA4}"/>
    <hyperlink ref="D13" r:id="rId9" display="CHAFEA" xr:uid="{C34982F2-AC41-44F4-8F84-A105377C486F}"/>
    <hyperlink ref="G6" r:id="rId10" xr:uid="{B8EF81E7-83B4-440E-A509-1B6049CE5B1C}"/>
    <hyperlink ref="G7" r:id="rId11" xr:uid="{BAE6B0FA-1DD3-432D-AF96-B9C626041F42}"/>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0"/>
  <sheetViews>
    <sheetView topLeftCell="B1" workbookViewId="0">
      <pane ySplit="5" topLeftCell="A121" activePane="bottomLeft" state="frozen"/>
      <selection pane="bottomLeft" activeCell="B126" sqref="B126:D126"/>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1" t="s">
        <v>2153</v>
      </c>
      <c r="E2" s="87"/>
      <c r="G2" s="93"/>
    </row>
    <row r="3" spans="1:11" ht="25.5" customHeight="1" thickBot="1">
      <c r="C3" s="232"/>
      <c r="E3" s="86" t="s">
        <v>161</v>
      </c>
      <c r="G3" s="86" t="s">
        <v>338</v>
      </c>
    </row>
    <row r="4" spans="1:11" ht="27" customHeight="1" thickTop="1" thickBot="1"/>
    <row r="5" spans="1:11" ht="15.75" thickBot="1">
      <c r="A5" s="71" t="s">
        <v>1039</v>
      </c>
      <c r="B5" s="71" t="s">
        <v>28</v>
      </c>
      <c r="C5" s="71" t="s">
        <v>1040</v>
      </c>
      <c r="D5" s="71" t="s">
        <v>30</v>
      </c>
    </row>
    <row r="6" spans="1:11" ht="45" customHeight="1">
      <c r="A6" s="248">
        <v>2018</v>
      </c>
      <c r="B6" s="79" t="s">
        <v>349</v>
      </c>
      <c r="C6" s="64" t="s">
        <v>2154</v>
      </c>
      <c r="D6" s="95">
        <v>43126</v>
      </c>
    </row>
    <row r="7" spans="1:11" ht="45" customHeight="1">
      <c r="A7" s="245"/>
      <c r="B7" s="79" t="s">
        <v>117</v>
      </c>
      <c r="C7" s="64" t="s">
        <v>2155</v>
      </c>
      <c r="D7" s="95">
        <v>43132</v>
      </c>
    </row>
    <row r="8" spans="1:11" ht="45" customHeight="1">
      <c r="A8" s="245"/>
      <c r="B8" s="79" t="s">
        <v>117</v>
      </c>
      <c r="C8" s="64" t="s">
        <v>2156</v>
      </c>
      <c r="D8" s="95">
        <v>43146</v>
      </c>
      <c r="K8" s="91"/>
    </row>
    <row r="9" spans="1:11" ht="45" customHeight="1">
      <c r="A9" s="245"/>
      <c r="B9" s="79" t="s">
        <v>117</v>
      </c>
      <c r="C9" s="64" t="s">
        <v>2157</v>
      </c>
      <c r="D9" s="95">
        <v>43160</v>
      </c>
    </row>
    <row r="10" spans="1:11" ht="45" customHeight="1">
      <c r="A10" s="245"/>
      <c r="B10" s="79" t="s">
        <v>78</v>
      </c>
      <c r="C10" s="64" t="s">
        <v>2158</v>
      </c>
      <c r="D10" s="95">
        <v>43159</v>
      </c>
    </row>
    <row r="11" spans="1:11" ht="45" customHeight="1">
      <c r="A11" s="245"/>
      <c r="B11" s="79" t="s">
        <v>117</v>
      </c>
      <c r="C11" s="64" t="s">
        <v>2159</v>
      </c>
      <c r="D11" s="95">
        <v>43167</v>
      </c>
    </row>
    <row r="12" spans="1:11" ht="45" customHeight="1">
      <c r="A12" s="245"/>
      <c r="B12" s="79" t="s">
        <v>2160</v>
      </c>
      <c r="C12" s="64" t="s">
        <v>2161</v>
      </c>
      <c r="D12" s="95">
        <v>43190</v>
      </c>
    </row>
    <row r="13" spans="1:11" ht="45" customHeight="1">
      <c r="A13" s="245"/>
      <c r="B13" s="79" t="s">
        <v>117</v>
      </c>
      <c r="C13" s="64" t="s">
        <v>2162</v>
      </c>
      <c r="D13" s="95">
        <v>43195</v>
      </c>
    </row>
    <row r="14" spans="1:11" ht="45" customHeight="1">
      <c r="A14" s="245"/>
      <c r="B14" s="79" t="s">
        <v>117</v>
      </c>
      <c r="C14" s="64" t="s">
        <v>2163</v>
      </c>
      <c r="D14" s="95">
        <v>43216</v>
      </c>
    </row>
    <row r="15" spans="1:11" ht="45" customHeight="1">
      <c r="A15" s="245"/>
      <c r="B15" s="79" t="s">
        <v>2164</v>
      </c>
      <c r="C15" s="64" t="s">
        <v>2165</v>
      </c>
      <c r="D15" s="95">
        <v>43209</v>
      </c>
    </row>
    <row r="16" spans="1:11" ht="45" customHeight="1">
      <c r="A16" s="245"/>
      <c r="B16" s="79" t="s">
        <v>117</v>
      </c>
      <c r="C16" s="64" t="s">
        <v>2166</v>
      </c>
      <c r="D16" s="95">
        <v>43209</v>
      </c>
    </row>
    <row r="17" spans="1:4" ht="45" customHeight="1">
      <c r="A17" s="245"/>
      <c r="B17" s="79" t="s">
        <v>117</v>
      </c>
      <c r="C17" s="64" t="s">
        <v>2163</v>
      </c>
      <c r="D17" s="95">
        <v>43216</v>
      </c>
    </row>
    <row r="18" spans="1:4" ht="45" customHeight="1">
      <c r="A18" s="245"/>
      <c r="B18" s="79" t="s">
        <v>117</v>
      </c>
      <c r="C18" s="64" t="s">
        <v>2167</v>
      </c>
      <c r="D18" s="95">
        <v>43243</v>
      </c>
    </row>
    <row r="19" spans="1:4" ht="45" customHeight="1">
      <c r="A19" s="245"/>
      <c r="B19" s="79" t="s">
        <v>117</v>
      </c>
      <c r="C19" s="64" t="s">
        <v>2168</v>
      </c>
      <c r="D19" s="95">
        <v>43251</v>
      </c>
    </row>
    <row r="20" spans="1:4" ht="45" customHeight="1">
      <c r="A20" s="245"/>
      <c r="B20" s="79" t="s">
        <v>2160</v>
      </c>
      <c r="C20" s="64" t="s">
        <v>2169</v>
      </c>
      <c r="D20" s="95">
        <v>43332</v>
      </c>
    </row>
    <row r="21" spans="1:4" ht="45" customHeight="1">
      <c r="A21" s="245"/>
      <c r="B21" s="79" t="s">
        <v>349</v>
      </c>
      <c r="C21" s="64" t="s">
        <v>2170</v>
      </c>
      <c r="D21" s="95">
        <v>43343</v>
      </c>
    </row>
    <row r="22" spans="1:4" ht="45" customHeight="1">
      <c r="A22" s="245"/>
      <c r="B22" s="79" t="s">
        <v>2160</v>
      </c>
      <c r="C22" s="64" t="s">
        <v>2171</v>
      </c>
      <c r="D22" s="95">
        <v>43360</v>
      </c>
    </row>
    <row r="23" spans="1:4" ht="45" customHeight="1">
      <c r="A23" s="245"/>
      <c r="B23" s="79" t="s">
        <v>2160</v>
      </c>
      <c r="C23" s="64" t="s">
        <v>2172</v>
      </c>
      <c r="D23" s="95">
        <v>43374</v>
      </c>
    </row>
    <row r="24" spans="1:4" ht="45" customHeight="1">
      <c r="A24" s="245"/>
      <c r="B24" s="79" t="s">
        <v>117</v>
      </c>
      <c r="C24" s="64" t="s">
        <v>2173</v>
      </c>
      <c r="D24" s="95">
        <v>42902</v>
      </c>
    </row>
    <row r="25" spans="1:4" ht="45" customHeight="1" thickBot="1">
      <c r="A25" s="249"/>
      <c r="B25" s="79" t="s">
        <v>2174</v>
      </c>
      <c r="C25" s="64" t="s">
        <v>2175</v>
      </c>
      <c r="D25" s="95">
        <v>43412</v>
      </c>
    </row>
    <row r="26" spans="1:4" ht="45" customHeight="1">
      <c r="A26" s="248">
        <v>2019</v>
      </c>
      <c r="B26" s="79" t="s">
        <v>2174</v>
      </c>
      <c r="C26" s="64" t="s">
        <v>2176</v>
      </c>
      <c r="D26" s="95">
        <v>43480</v>
      </c>
    </row>
    <row r="27" spans="1:4" ht="45" customHeight="1">
      <c r="A27" s="245"/>
      <c r="B27" s="79" t="s">
        <v>2174</v>
      </c>
      <c r="C27" s="64" t="s">
        <v>2177</v>
      </c>
      <c r="D27" s="95">
        <v>43503</v>
      </c>
    </row>
    <row r="28" spans="1:4" ht="45" customHeight="1">
      <c r="A28" s="245"/>
      <c r="B28" s="79" t="s">
        <v>2174</v>
      </c>
      <c r="C28" s="64" t="s">
        <v>2178</v>
      </c>
      <c r="D28" s="95">
        <v>43516</v>
      </c>
    </row>
    <row r="29" spans="1:4" ht="45" customHeight="1">
      <c r="A29" s="245"/>
      <c r="B29" s="79" t="s">
        <v>2174</v>
      </c>
      <c r="C29" s="64" t="s">
        <v>2179</v>
      </c>
      <c r="D29" s="95">
        <v>43523</v>
      </c>
    </row>
    <row r="30" spans="1:4" ht="45" customHeight="1">
      <c r="A30" s="245"/>
      <c r="B30" s="79" t="s">
        <v>2174</v>
      </c>
      <c r="C30" s="64" t="s">
        <v>2180</v>
      </c>
      <c r="D30" s="95">
        <v>43531</v>
      </c>
    </row>
    <row r="31" spans="1:4" ht="45" customHeight="1">
      <c r="A31" s="245"/>
      <c r="B31" s="79" t="s">
        <v>2174</v>
      </c>
      <c r="C31" s="64" t="s">
        <v>2181</v>
      </c>
      <c r="D31" s="95">
        <v>43592</v>
      </c>
    </row>
    <row r="32" spans="1:4" ht="45" customHeight="1">
      <c r="A32" s="245"/>
      <c r="B32" s="79" t="s">
        <v>2174</v>
      </c>
      <c r="C32" s="64" t="s">
        <v>2182</v>
      </c>
      <c r="D32" s="95">
        <v>43530</v>
      </c>
    </row>
    <row r="33" spans="1:4" ht="45" customHeight="1">
      <c r="A33" s="245"/>
      <c r="B33" s="79" t="s">
        <v>2174</v>
      </c>
      <c r="C33" s="64" t="s">
        <v>2183</v>
      </c>
      <c r="D33" s="95">
        <v>43560</v>
      </c>
    </row>
    <row r="34" spans="1:4" ht="45" customHeight="1">
      <c r="A34" s="245"/>
      <c r="B34" s="79" t="s">
        <v>2174</v>
      </c>
      <c r="C34" s="64" t="s">
        <v>2184</v>
      </c>
      <c r="D34" s="95">
        <v>43579</v>
      </c>
    </row>
    <row r="35" spans="1:4" ht="45" customHeight="1">
      <c r="A35" s="245"/>
      <c r="B35" s="79" t="s">
        <v>2174</v>
      </c>
      <c r="C35" s="64" t="s">
        <v>2185</v>
      </c>
      <c r="D35" s="95">
        <v>43613</v>
      </c>
    </row>
    <row r="36" spans="1:4" ht="45" customHeight="1">
      <c r="A36" s="245"/>
      <c r="B36" s="79" t="s">
        <v>2174</v>
      </c>
      <c r="C36" s="64" t="s">
        <v>2186</v>
      </c>
      <c r="D36" s="95">
        <v>43616</v>
      </c>
    </row>
    <row r="37" spans="1:4" ht="45" customHeight="1">
      <c r="A37" s="245"/>
      <c r="B37" s="79" t="s">
        <v>2174</v>
      </c>
      <c r="C37" s="64" t="s">
        <v>2187</v>
      </c>
      <c r="D37" s="95">
        <v>43620</v>
      </c>
    </row>
    <row r="38" spans="1:4" ht="45" customHeight="1">
      <c r="A38" s="245"/>
      <c r="B38" s="79" t="s">
        <v>2174</v>
      </c>
      <c r="C38" s="64" t="s">
        <v>2188</v>
      </c>
      <c r="D38" s="95">
        <v>43713</v>
      </c>
    </row>
    <row r="39" spans="1:4" ht="45" customHeight="1">
      <c r="A39" s="245"/>
      <c r="B39" s="79" t="s">
        <v>2174</v>
      </c>
      <c r="C39" s="64" t="s">
        <v>2189</v>
      </c>
      <c r="D39" s="95">
        <v>43776</v>
      </c>
    </row>
    <row r="40" spans="1:4" ht="54" customHeight="1">
      <c r="A40" s="245"/>
      <c r="B40" s="79" t="s">
        <v>2174</v>
      </c>
      <c r="C40" s="64" t="s">
        <v>2190</v>
      </c>
      <c r="D40" s="95">
        <v>43782</v>
      </c>
    </row>
    <row r="41" spans="1:4" ht="36.75" customHeight="1">
      <c r="A41" s="245"/>
      <c r="B41" s="79" t="s">
        <v>2174</v>
      </c>
      <c r="C41" s="64" t="s">
        <v>2191</v>
      </c>
      <c r="D41" s="95">
        <v>43797</v>
      </c>
    </row>
    <row r="42" spans="1:4" ht="30.75" customHeight="1" thickBot="1">
      <c r="A42" s="245"/>
      <c r="B42" s="79" t="s">
        <v>117</v>
      </c>
      <c r="C42" s="64" t="s">
        <v>2192</v>
      </c>
      <c r="D42" s="95">
        <v>43796</v>
      </c>
    </row>
    <row r="43" spans="1:4" ht="33.75" customHeight="1">
      <c r="A43" s="248">
        <v>2020</v>
      </c>
      <c r="B43" s="79" t="s">
        <v>2174</v>
      </c>
      <c r="C43" s="64" t="s">
        <v>2193</v>
      </c>
      <c r="D43" s="95">
        <v>43845</v>
      </c>
    </row>
    <row r="44" spans="1:4" ht="27" customHeight="1">
      <c r="A44" s="245"/>
      <c r="B44" s="79" t="s">
        <v>2174</v>
      </c>
      <c r="C44" s="64" t="s">
        <v>2194</v>
      </c>
      <c r="D44" s="95">
        <v>43867</v>
      </c>
    </row>
    <row r="45" spans="1:4" ht="30.75" customHeight="1">
      <c r="A45" s="245"/>
      <c r="B45" s="79" t="s">
        <v>133</v>
      </c>
      <c r="C45" s="64" t="s">
        <v>2195</v>
      </c>
      <c r="D45" s="95">
        <v>43865</v>
      </c>
    </row>
    <row r="46" spans="1:4" ht="25.5" customHeight="1">
      <c r="A46" s="245"/>
      <c r="B46" s="79" t="s">
        <v>2196</v>
      </c>
      <c r="C46" s="64" t="s">
        <v>2197</v>
      </c>
      <c r="D46" s="95">
        <v>43873</v>
      </c>
    </row>
    <row r="47" spans="1:4" ht="28.5" customHeight="1">
      <c r="A47" s="245"/>
      <c r="B47" s="79" t="s">
        <v>133</v>
      </c>
      <c r="C47" s="64" t="s">
        <v>2198</v>
      </c>
      <c r="D47" s="95">
        <v>43902</v>
      </c>
    </row>
    <row r="48" spans="1:4" ht="24.75" customHeight="1">
      <c r="A48" s="245"/>
      <c r="B48" s="79" t="s">
        <v>720</v>
      </c>
      <c r="C48" s="64" t="s">
        <v>2199</v>
      </c>
      <c r="D48" s="95">
        <v>43902</v>
      </c>
    </row>
    <row r="49" spans="1:4" ht="33" customHeight="1">
      <c r="A49" s="245"/>
      <c r="B49" s="79" t="s">
        <v>2160</v>
      </c>
      <c r="C49" s="64" t="s">
        <v>2200</v>
      </c>
      <c r="D49" s="95" t="s">
        <v>758</v>
      </c>
    </row>
    <row r="50" spans="1:4" ht="28.5" customHeight="1">
      <c r="A50" s="245"/>
      <c r="B50" s="79" t="s">
        <v>2174</v>
      </c>
      <c r="C50" s="64" t="s">
        <v>2201</v>
      </c>
      <c r="D50" s="95" t="s">
        <v>2202</v>
      </c>
    </row>
    <row r="51" spans="1:4" ht="32.25" customHeight="1" thickBot="1">
      <c r="A51" s="245"/>
      <c r="B51" s="79" t="s">
        <v>2203</v>
      </c>
      <c r="C51" s="64" t="s">
        <v>2204</v>
      </c>
      <c r="D51" s="95">
        <v>44165</v>
      </c>
    </row>
    <row r="52" spans="1:4" ht="26.25" customHeight="1">
      <c r="A52" s="247">
        <v>2021</v>
      </c>
      <c r="B52" s="79" t="s">
        <v>2203</v>
      </c>
      <c r="C52" s="64" t="s">
        <v>2205</v>
      </c>
      <c r="D52" s="95">
        <v>44216</v>
      </c>
    </row>
    <row r="53" spans="1:4" ht="34.5" customHeight="1" thickBot="1">
      <c r="A53" s="242"/>
      <c r="B53" s="79" t="s">
        <v>2203</v>
      </c>
      <c r="C53" s="64" t="s">
        <v>2206</v>
      </c>
      <c r="D53" s="95">
        <v>44236</v>
      </c>
    </row>
    <row r="54" spans="1:4" ht="40.5" customHeight="1" thickBot="1">
      <c r="A54" s="242"/>
      <c r="B54" s="85" t="s">
        <v>349</v>
      </c>
      <c r="C54" s="64" t="s">
        <v>2207</v>
      </c>
      <c r="D54" s="83">
        <v>44333</v>
      </c>
    </row>
    <row r="55" spans="1:4" ht="48">
      <c r="A55" s="242"/>
      <c r="B55" s="125" t="s">
        <v>349</v>
      </c>
      <c r="C55" s="64" t="s">
        <v>2208</v>
      </c>
      <c r="D55" s="83">
        <v>44354</v>
      </c>
    </row>
    <row r="56" spans="1:4" ht="30" customHeight="1">
      <c r="A56" s="242"/>
      <c r="B56" s="79" t="s">
        <v>349</v>
      </c>
      <c r="C56" s="64" t="s">
        <v>2209</v>
      </c>
      <c r="D56" s="83">
        <v>44361</v>
      </c>
    </row>
    <row r="57" spans="1:4" ht="19.5" customHeight="1">
      <c r="A57" s="242"/>
      <c r="B57" s="79" t="s">
        <v>349</v>
      </c>
      <c r="C57" s="64" t="s">
        <v>2210</v>
      </c>
      <c r="D57" s="83">
        <v>44368</v>
      </c>
    </row>
    <row r="58" spans="1:4" ht="25.5" customHeight="1">
      <c r="A58" s="242"/>
      <c r="B58" s="79" t="s">
        <v>349</v>
      </c>
      <c r="C58" s="64" t="s">
        <v>2211</v>
      </c>
      <c r="D58" s="83">
        <v>44368</v>
      </c>
    </row>
    <row r="59" spans="1:4">
      <c r="A59" s="242"/>
      <c r="B59" s="80" t="s">
        <v>349</v>
      </c>
      <c r="C59" s="64" t="s">
        <v>2209</v>
      </c>
      <c r="D59" s="83">
        <v>44371</v>
      </c>
    </row>
    <row r="60" spans="1:4" ht="29.25" customHeight="1">
      <c r="A60" s="242"/>
      <c r="B60" s="79" t="s">
        <v>1410</v>
      </c>
      <c r="C60" s="64" t="s">
        <v>2212</v>
      </c>
      <c r="D60" s="83">
        <v>44373</v>
      </c>
    </row>
    <row r="61" spans="1:4" ht="24" customHeight="1">
      <c r="A61" s="242"/>
      <c r="B61" s="79" t="s">
        <v>349</v>
      </c>
      <c r="C61" s="64" t="s">
        <v>2213</v>
      </c>
      <c r="D61" s="83">
        <v>44382</v>
      </c>
    </row>
    <row r="62" spans="1:4" ht="25.5" customHeight="1">
      <c r="A62" s="242"/>
      <c r="B62" s="79" t="s">
        <v>349</v>
      </c>
      <c r="C62" s="64" t="s">
        <v>2214</v>
      </c>
      <c r="D62" s="83">
        <v>44382</v>
      </c>
    </row>
    <row r="63" spans="1:4" ht="33.75" customHeight="1">
      <c r="A63" s="242"/>
      <c r="B63" s="79" t="s">
        <v>349</v>
      </c>
      <c r="C63" s="64" t="s">
        <v>2215</v>
      </c>
      <c r="D63" s="83">
        <v>44382</v>
      </c>
    </row>
    <row r="64" spans="1:4" ht="36">
      <c r="A64" s="242"/>
      <c r="B64" s="80" t="s">
        <v>349</v>
      </c>
      <c r="C64" s="64" t="s">
        <v>2216</v>
      </c>
      <c r="D64" s="83">
        <v>44391</v>
      </c>
    </row>
    <row r="65" spans="1:4" ht="33" customHeight="1">
      <c r="A65" s="242"/>
      <c r="B65" s="79" t="s">
        <v>349</v>
      </c>
      <c r="C65" s="64" t="s">
        <v>2217</v>
      </c>
      <c r="D65" s="83">
        <v>44403</v>
      </c>
    </row>
    <row r="66" spans="1:4" ht="33" customHeight="1">
      <c r="A66" s="242"/>
      <c r="B66" s="138" t="s">
        <v>67</v>
      </c>
      <c r="C66" s="139" t="s">
        <v>2218</v>
      </c>
      <c r="D66" s="140">
        <v>44433</v>
      </c>
    </row>
    <row r="67" spans="1:4" ht="33" customHeight="1">
      <c r="A67" s="242"/>
      <c r="B67" s="138" t="s">
        <v>67</v>
      </c>
      <c r="C67" s="139" t="s">
        <v>2219</v>
      </c>
      <c r="D67" s="140">
        <v>44433</v>
      </c>
    </row>
    <row r="68" spans="1:4" ht="33" customHeight="1">
      <c r="A68" s="242"/>
      <c r="B68" s="138" t="s">
        <v>67</v>
      </c>
      <c r="C68" s="139" t="s">
        <v>2220</v>
      </c>
      <c r="D68" s="140">
        <v>44420</v>
      </c>
    </row>
    <row r="69" spans="1:4" ht="33" customHeight="1">
      <c r="A69" s="242"/>
      <c r="B69" s="138" t="s">
        <v>67</v>
      </c>
      <c r="C69" s="139" t="s">
        <v>69</v>
      </c>
      <c r="D69" s="140">
        <v>44432</v>
      </c>
    </row>
    <row r="70" spans="1:4" ht="33" customHeight="1">
      <c r="A70" s="242"/>
      <c r="B70" s="138" t="s">
        <v>67</v>
      </c>
      <c r="C70" s="139" t="s">
        <v>2221</v>
      </c>
      <c r="D70" s="140">
        <v>44418</v>
      </c>
    </row>
    <row r="71" spans="1:4" ht="33" customHeight="1">
      <c r="A71" s="242"/>
      <c r="B71" s="138" t="s">
        <v>67</v>
      </c>
      <c r="C71" s="139" t="s">
        <v>2222</v>
      </c>
      <c r="D71" s="140">
        <v>44434</v>
      </c>
    </row>
    <row r="72" spans="1:4" ht="33" customHeight="1">
      <c r="A72" s="242"/>
      <c r="B72" s="138" t="s">
        <v>67</v>
      </c>
      <c r="C72" s="139" t="s">
        <v>2223</v>
      </c>
      <c r="D72" s="140">
        <v>44446</v>
      </c>
    </row>
    <row r="73" spans="1:4" ht="33" customHeight="1">
      <c r="A73" s="242"/>
      <c r="B73" s="138" t="s">
        <v>67</v>
      </c>
      <c r="C73" s="139" t="s">
        <v>2224</v>
      </c>
      <c r="D73" s="140">
        <v>44446</v>
      </c>
    </row>
    <row r="74" spans="1:4" ht="33" customHeight="1">
      <c r="A74" s="242"/>
      <c r="B74" s="138" t="s">
        <v>67</v>
      </c>
      <c r="C74" s="139" t="s">
        <v>2225</v>
      </c>
      <c r="D74" s="140">
        <v>44446</v>
      </c>
    </row>
    <row r="75" spans="1:4" ht="33" customHeight="1">
      <c r="A75" s="242"/>
      <c r="B75" s="138" t="s">
        <v>67</v>
      </c>
      <c r="C75" s="139" t="s">
        <v>2226</v>
      </c>
      <c r="D75" s="140">
        <v>44434</v>
      </c>
    </row>
    <row r="76" spans="1:4" ht="33" customHeight="1">
      <c r="A76" s="242"/>
      <c r="B76" s="138" t="s">
        <v>67</v>
      </c>
      <c r="C76" s="139" t="s">
        <v>2227</v>
      </c>
      <c r="D76" s="140">
        <v>44432</v>
      </c>
    </row>
    <row r="77" spans="1:4" ht="33" customHeight="1">
      <c r="A77" s="242"/>
      <c r="B77" s="138" t="s">
        <v>67</v>
      </c>
      <c r="C77" s="139" t="s">
        <v>2228</v>
      </c>
      <c r="D77" s="140">
        <v>44432</v>
      </c>
    </row>
    <row r="78" spans="1:4" ht="33" customHeight="1">
      <c r="A78" s="242"/>
      <c r="B78" s="138" t="s">
        <v>2229</v>
      </c>
      <c r="C78" s="139" t="s">
        <v>2230</v>
      </c>
      <c r="D78" s="140">
        <v>44432</v>
      </c>
    </row>
    <row r="79" spans="1:4" ht="33" customHeight="1">
      <c r="A79" s="242"/>
      <c r="B79" s="138" t="s">
        <v>67</v>
      </c>
      <c r="C79" s="139" t="s">
        <v>2231</v>
      </c>
      <c r="D79" s="140">
        <v>44434</v>
      </c>
    </row>
    <row r="80" spans="1:4" ht="33" customHeight="1">
      <c r="A80" s="242"/>
      <c r="B80" s="138" t="s">
        <v>67</v>
      </c>
      <c r="C80" s="139" t="s">
        <v>2232</v>
      </c>
      <c r="D80" s="140">
        <v>44440</v>
      </c>
    </row>
    <row r="81" spans="1:4" ht="33" customHeight="1">
      <c r="A81" s="242"/>
      <c r="B81" s="138" t="s">
        <v>541</v>
      </c>
      <c r="C81" s="139" t="s">
        <v>2233</v>
      </c>
      <c r="D81" s="140">
        <v>44413</v>
      </c>
    </row>
    <row r="82" spans="1:4" ht="33" customHeight="1">
      <c r="A82" s="242"/>
      <c r="B82" s="138" t="s">
        <v>1410</v>
      </c>
      <c r="C82" s="139" t="s">
        <v>2234</v>
      </c>
      <c r="D82" s="140">
        <v>44440</v>
      </c>
    </row>
    <row r="83" spans="1:4" ht="33" customHeight="1">
      <c r="A83" s="242"/>
      <c r="B83" s="138" t="s">
        <v>541</v>
      </c>
      <c r="C83" s="139" t="s">
        <v>2235</v>
      </c>
      <c r="D83" s="140">
        <v>44441</v>
      </c>
    </row>
    <row r="84" spans="1:4" ht="24">
      <c r="A84" s="242"/>
      <c r="B84" s="79" t="s">
        <v>2174</v>
      </c>
      <c r="C84" s="64" t="s">
        <v>2236</v>
      </c>
      <c r="D84" s="83">
        <v>44454</v>
      </c>
    </row>
    <row r="85" spans="1:4" ht="24">
      <c r="A85" s="242"/>
      <c r="B85" s="79" t="s">
        <v>2174</v>
      </c>
      <c r="C85" s="64" t="s">
        <v>2237</v>
      </c>
      <c r="D85" s="83">
        <v>44453</v>
      </c>
    </row>
    <row r="86" spans="1:4">
      <c r="A86" s="242"/>
      <c r="B86" s="79" t="s">
        <v>67</v>
      </c>
      <c r="C86" s="64" t="s">
        <v>2238</v>
      </c>
      <c r="D86" s="83">
        <v>44469</v>
      </c>
    </row>
    <row r="87" spans="1:4" ht="24">
      <c r="A87" s="242"/>
      <c r="B87" s="79" t="s">
        <v>67</v>
      </c>
      <c r="C87" s="64" t="s">
        <v>2239</v>
      </c>
      <c r="D87" s="83">
        <v>44468</v>
      </c>
    </row>
    <row r="88" spans="1:4">
      <c r="A88" s="242"/>
      <c r="B88" s="79" t="s">
        <v>67</v>
      </c>
      <c r="C88" s="64" t="s">
        <v>2240</v>
      </c>
      <c r="D88" s="83">
        <v>44474</v>
      </c>
    </row>
    <row r="89" spans="1:4" ht="24">
      <c r="A89" s="242"/>
      <c r="B89" s="79" t="s">
        <v>67</v>
      </c>
      <c r="C89" s="64" t="s">
        <v>2241</v>
      </c>
      <c r="D89" s="83">
        <v>44474</v>
      </c>
    </row>
    <row r="90" spans="1:4">
      <c r="A90" s="242"/>
      <c r="B90" s="79" t="s">
        <v>67</v>
      </c>
      <c r="C90" s="64" t="s">
        <v>2242</v>
      </c>
      <c r="D90" s="83">
        <v>44474</v>
      </c>
    </row>
    <row r="91" spans="1:4">
      <c r="A91" s="242"/>
      <c r="B91" s="79" t="s">
        <v>2243</v>
      </c>
      <c r="C91" s="64" t="s">
        <v>2244</v>
      </c>
      <c r="D91" s="83">
        <v>44475</v>
      </c>
    </row>
    <row r="92" spans="1:4" ht="24">
      <c r="A92" s="242"/>
      <c r="B92" s="79" t="s">
        <v>2245</v>
      </c>
      <c r="C92" s="64" t="s">
        <v>2246</v>
      </c>
      <c r="D92" s="83">
        <v>44490</v>
      </c>
    </row>
    <row r="93" spans="1:4">
      <c r="A93" s="242"/>
      <c r="B93" s="79" t="s">
        <v>67</v>
      </c>
      <c r="C93" s="64" t="s">
        <v>2247</v>
      </c>
      <c r="D93" s="83">
        <v>44517</v>
      </c>
    </row>
    <row r="94" spans="1:4" ht="48">
      <c r="A94" s="242"/>
      <c r="B94" s="79" t="s">
        <v>2245</v>
      </c>
      <c r="C94" s="64" t="s">
        <v>2248</v>
      </c>
      <c r="D94" s="83">
        <v>44567</v>
      </c>
    </row>
    <row r="95" spans="1:4" ht="24">
      <c r="A95" s="242"/>
      <c r="B95" s="79" t="s">
        <v>67</v>
      </c>
      <c r="C95" s="64" t="s">
        <v>2249</v>
      </c>
      <c r="D95" s="83" t="s">
        <v>61</v>
      </c>
    </row>
    <row r="96" spans="1:4" ht="24.6" customHeight="1" thickBot="1">
      <c r="A96" s="242"/>
      <c r="B96" s="79" t="s">
        <v>67</v>
      </c>
      <c r="C96" s="64" t="s">
        <v>2250</v>
      </c>
      <c r="D96" s="83">
        <v>44685</v>
      </c>
    </row>
    <row r="97" spans="1:15" ht="24">
      <c r="A97" s="247">
        <v>2022</v>
      </c>
      <c r="B97" s="79" t="s">
        <v>67</v>
      </c>
      <c r="C97" s="64" t="s">
        <v>2251</v>
      </c>
      <c r="D97" s="83">
        <v>44686</v>
      </c>
    </row>
    <row r="98" spans="1:15">
      <c r="A98" s="242"/>
      <c r="B98" s="79" t="s">
        <v>1410</v>
      </c>
      <c r="C98" s="64" t="s">
        <v>2252</v>
      </c>
      <c r="D98" s="83">
        <v>44692</v>
      </c>
    </row>
    <row r="99" spans="1:15" ht="24">
      <c r="A99" s="242"/>
      <c r="B99" s="79" t="s">
        <v>1410</v>
      </c>
      <c r="C99" s="64" t="s">
        <v>2253</v>
      </c>
      <c r="D99" s="83">
        <v>44692</v>
      </c>
    </row>
    <row r="100" spans="1:15" ht="24">
      <c r="A100" s="242"/>
      <c r="B100" s="79" t="s">
        <v>1410</v>
      </c>
      <c r="C100" s="64" t="s">
        <v>2254</v>
      </c>
      <c r="D100" s="83">
        <v>44692</v>
      </c>
    </row>
    <row r="101" spans="1:15">
      <c r="A101" s="242"/>
      <c r="B101" s="79" t="s">
        <v>67</v>
      </c>
      <c r="C101" s="64" t="s">
        <v>2238</v>
      </c>
      <c r="D101" s="83">
        <v>44712</v>
      </c>
    </row>
    <row r="102" spans="1:15">
      <c r="A102" s="242"/>
      <c r="B102" s="79" t="s">
        <v>67</v>
      </c>
      <c r="C102" s="64" t="s">
        <v>2240</v>
      </c>
      <c r="D102" s="83">
        <v>44714</v>
      </c>
    </row>
    <row r="103" spans="1:15" ht="24">
      <c r="A103" s="242"/>
      <c r="B103" s="79" t="s">
        <v>349</v>
      </c>
      <c r="C103" s="64" t="s">
        <v>2255</v>
      </c>
      <c r="D103" s="83">
        <v>44719</v>
      </c>
    </row>
    <row r="104" spans="1:15" ht="24">
      <c r="A104" s="242"/>
      <c r="B104" s="79" t="s">
        <v>349</v>
      </c>
      <c r="C104" s="64" t="s">
        <v>2256</v>
      </c>
      <c r="D104" s="83">
        <v>44727</v>
      </c>
    </row>
    <row r="105" spans="1:15">
      <c r="A105" s="242"/>
      <c r="B105" s="79" t="s">
        <v>1410</v>
      </c>
      <c r="C105" s="64" t="s">
        <v>2257</v>
      </c>
      <c r="D105" s="83">
        <v>44727</v>
      </c>
    </row>
    <row r="106" spans="1:15" ht="60.75" customHeight="1">
      <c r="A106" s="242"/>
      <c r="B106" s="79" t="s">
        <v>67</v>
      </c>
      <c r="C106" s="64" t="s">
        <v>2258</v>
      </c>
      <c r="D106" s="83">
        <v>44824</v>
      </c>
    </row>
    <row r="107" spans="1:15" ht="60.75" customHeight="1">
      <c r="A107" s="242"/>
      <c r="B107" s="79" t="s">
        <v>67</v>
      </c>
      <c r="C107" s="64" t="s">
        <v>2259</v>
      </c>
      <c r="D107" s="83">
        <v>44839</v>
      </c>
    </row>
    <row r="108" spans="1:15" ht="60.75" customHeight="1">
      <c r="A108" s="242"/>
      <c r="B108" s="63" t="s">
        <v>14</v>
      </c>
      <c r="C108" s="64" t="s">
        <v>2260</v>
      </c>
      <c r="D108" s="83">
        <v>44852</v>
      </c>
    </row>
    <row r="109" spans="1:15" ht="60.75" customHeight="1">
      <c r="A109" s="242"/>
      <c r="B109" s="79" t="s">
        <v>67</v>
      </c>
      <c r="C109" s="64" t="s">
        <v>2261</v>
      </c>
      <c r="D109" s="83">
        <v>44873</v>
      </c>
    </row>
    <row r="110" spans="1:15" ht="60.75" customHeight="1">
      <c r="A110" s="242"/>
      <c r="B110" s="79" t="s">
        <v>2262</v>
      </c>
      <c r="C110" s="64" t="s">
        <v>2263</v>
      </c>
      <c r="D110" s="83">
        <v>44875</v>
      </c>
    </row>
    <row r="111" spans="1:15" ht="60" customHeight="1">
      <c r="A111" s="242"/>
      <c r="B111" s="79" t="s">
        <v>67</v>
      </c>
      <c r="C111" s="64" t="s">
        <v>2264</v>
      </c>
      <c r="D111" s="83">
        <v>44893</v>
      </c>
      <c r="O111" s="21"/>
    </row>
    <row r="112" spans="1:15" ht="60.75" customHeight="1">
      <c r="A112" s="242"/>
      <c r="B112" s="79" t="s">
        <v>67</v>
      </c>
      <c r="C112" s="64" t="s">
        <v>2265</v>
      </c>
      <c r="D112" s="83">
        <v>44937</v>
      </c>
    </row>
    <row r="113" spans="1:15" ht="60" customHeight="1">
      <c r="A113" s="242"/>
      <c r="B113" s="79" t="s">
        <v>67</v>
      </c>
      <c r="C113" s="64" t="s">
        <v>2227</v>
      </c>
      <c r="D113" s="83">
        <v>44949</v>
      </c>
      <c r="O113" s="21"/>
    </row>
    <row r="114" spans="1:15" ht="60" customHeight="1">
      <c r="A114" s="242"/>
      <c r="B114" s="79" t="s">
        <v>67</v>
      </c>
      <c r="C114" s="64" t="s">
        <v>2266</v>
      </c>
      <c r="D114" s="83">
        <v>44950</v>
      </c>
      <c r="O114" s="21"/>
    </row>
    <row r="115" spans="1:15" ht="60" customHeight="1">
      <c r="A115" s="242"/>
      <c r="B115" s="79" t="s">
        <v>67</v>
      </c>
      <c r="C115" s="64" t="s">
        <v>2267</v>
      </c>
      <c r="D115" s="83">
        <v>44942</v>
      </c>
      <c r="O115" s="21"/>
    </row>
    <row r="116" spans="1:15" ht="36">
      <c r="A116" s="242"/>
      <c r="B116" s="79" t="s">
        <v>124</v>
      </c>
      <c r="C116" s="64" t="s">
        <v>2268</v>
      </c>
      <c r="D116" s="83">
        <v>44957</v>
      </c>
    </row>
    <row r="117" spans="1:15" ht="36">
      <c r="A117" s="242"/>
      <c r="B117" s="79" t="s">
        <v>124</v>
      </c>
      <c r="C117" s="64" t="s">
        <v>2269</v>
      </c>
      <c r="D117" s="83">
        <v>44957</v>
      </c>
    </row>
    <row r="118" spans="1:15" ht="42" customHeight="1">
      <c r="A118" s="242"/>
      <c r="B118" s="79" t="s">
        <v>67</v>
      </c>
      <c r="C118" s="64" t="s">
        <v>2270</v>
      </c>
      <c r="D118" s="83">
        <v>44980</v>
      </c>
    </row>
    <row r="119" spans="1:15" ht="44.25" customHeight="1">
      <c r="A119" s="242"/>
      <c r="B119" s="79" t="s">
        <v>67</v>
      </c>
      <c r="C119" s="64" t="s">
        <v>2271</v>
      </c>
      <c r="D119" s="83">
        <v>44978</v>
      </c>
    </row>
    <row r="120" spans="1:15" ht="43.9" customHeight="1">
      <c r="A120" s="242"/>
      <c r="B120" s="79" t="s">
        <v>67</v>
      </c>
      <c r="C120" s="64" t="s">
        <v>68</v>
      </c>
      <c r="D120" s="83">
        <v>44986</v>
      </c>
    </row>
    <row r="121" spans="1:15" ht="43.15" customHeight="1">
      <c r="A121" s="242"/>
      <c r="B121" s="79" t="s">
        <v>67</v>
      </c>
      <c r="C121" s="64" t="s">
        <v>69</v>
      </c>
      <c r="D121" s="83">
        <v>44999</v>
      </c>
    </row>
    <row r="122" spans="1:15" ht="43.15" customHeight="1">
      <c r="A122" s="242"/>
      <c r="B122" s="79" t="s">
        <v>67</v>
      </c>
      <c r="C122" s="64" t="s">
        <v>70</v>
      </c>
      <c r="D122" s="83">
        <v>45015</v>
      </c>
    </row>
    <row r="123" spans="1:15" ht="44.45" customHeight="1">
      <c r="A123" s="242"/>
      <c r="B123" s="79" t="s">
        <v>98</v>
      </c>
      <c r="C123" s="64" t="s">
        <v>2621</v>
      </c>
      <c r="D123" s="83">
        <v>45048</v>
      </c>
    </row>
    <row r="124" spans="1:15" ht="28.15" customHeight="1">
      <c r="A124" s="242"/>
      <c r="B124" s="79" t="s">
        <v>67</v>
      </c>
      <c r="C124" s="64" t="s">
        <v>71</v>
      </c>
      <c r="D124" s="83" t="s">
        <v>72</v>
      </c>
    </row>
    <row r="125" spans="1:15" ht="37.15" customHeight="1">
      <c r="A125" s="242"/>
      <c r="B125" s="79" t="s">
        <v>67</v>
      </c>
      <c r="C125" s="64" t="s">
        <v>2775</v>
      </c>
      <c r="D125" s="83">
        <v>45097</v>
      </c>
    </row>
    <row r="126" spans="1:15">
      <c r="A126" s="242"/>
      <c r="B126" s="79" t="s">
        <v>67</v>
      </c>
      <c r="C126" s="64" t="s">
        <v>2844</v>
      </c>
      <c r="D126" s="83">
        <v>45127</v>
      </c>
    </row>
    <row r="127" spans="1:15">
      <c r="A127" s="242"/>
    </row>
    <row r="128" spans="1:15">
      <c r="A128" s="242"/>
    </row>
    <row r="129" spans="1:1">
      <c r="A129" s="242"/>
    </row>
    <row r="130" spans="1:1">
      <c r="A130" s="242"/>
    </row>
    <row r="131" spans="1:1">
      <c r="A131" s="242"/>
    </row>
    <row r="132" spans="1:1">
      <c r="A132" s="242"/>
    </row>
    <row r="133" spans="1:1">
      <c r="A133" s="242"/>
    </row>
    <row r="134" spans="1:1">
      <c r="A134" s="242"/>
    </row>
    <row r="135" spans="1:1">
      <c r="A135" s="242"/>
    </row>
    <row r="136" spans="1:1">
      <c r="A136" s="242"/>
    </row>
    <row r="137" spans="1:1">
      <c r="A137" s="242"/>
    </row>
    <row r="138" spans="1:1">
      <c r="A138" s="242"/>
    </row>
    <row r="139" spans="1:1">
      <c r="A139" s="242"/>
    </row>
    <row r="140" spans="1:1">
      <c r="A140" s="242"/>
    </row>
    <row r="141" spans="1:1">
      <c r="A141" s="242"/>
    </row>
    <row r="142" spans="1:1" ht="52.5" customHeight="1">
      <c r="A142" s="242"/>
    </row>
    <row r="143" spans="1:1" ht="71.25" customHeight="1">
      <c r="A143" s="242"/>
    </row>
    <row r="144" spans="1:1" ht="55.5" customHeight="1">
      <c r="A144" s="242"/>
    </row>
    <row r="145" spans="1:1" ht="57" customHeight="1">
      <c r="A145" s="242"/>
    </row>
    <row r="146" spans="1:1" ht="57" customHeight="1">
      <c r="A146" s="242"/>
    </row>
    <row r="147" spans="1:1">
      <c r="A147" s="242"/>
    </row>
    <row r="148" spans="1:1">
      <c r="A148" s="242"/>
    </row>
    <row r="149" spans="1:1">
      <c r="A149" s="242"/>
    </row>
    <row r="150" spans="1:1">
      <c r="A150" s="242"/>
    </row>
  </sheetData>
  <mergeCells count="6">
    <mergeCell ref="A97:A150"/>
    <mergeCell ref="C2:C3"/>
    <mergeCell ref="A6:A25"/>
    <mergeCell ref="A26:A42"/>
    <mergeCell ref="A43:A51"/>
    <mergeCell ref="A52:A96"/>
  </mergeCells>
  <phoneticPr fontId="24" type="noConversion"/>
  <conditionalFormatting sqref="A106:A115">
    <cfRule type="cellIs" dxfId="5"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89" activePane="bottomLeft" state="frozen"/>
      <selection pane="bottomLeft" activeCell="B93" sqref="B93:D94"/>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1" t="s">
        <v>2272</v>
      </c>
      <c r="E2" s="87"/>
      <c r="G2" s="93"/>
    </row>
    <row r="3" spans="1:10" ht="27.75" customHeight="1" thickBot="1">
      <c r="C3" s="232"/>
      <c r="E3" s="86" t="s">
        <v>161</v>
      </c>
      <c r="G3" s="86" t="s">
        <v>338</v>
      </c>
    </row>
    <row r="4" spans="1:10" ht="21" customHeight="1" thickTop="1" thickBot="1"/>
    <row r="5" spans="1:10" ht="15.75" thickBot="1">
      <c r="A5" s="71" t="s">
        <v>1039</v>
      </c>
      <c r="B5" s="71" t="s">
        <v>28</v>
      </c>
      <c r="C5" s="71" t="s">
        <v>1040</v>
      </c>
      <c r="D5" s="71" t="s">
        <v>30</v>
      </c>
    </row>
    <row r="6" spans="1:10" ht="66" customHeight="1">
      <c r="A6" s="248">
        <v>2018</v>
      </c>
      <c r="B6" s="79" t="s">
        <v>2273</v>
      </c>
      <c r="C6" s="64" t="s">
        <v>2274</v>
      </c>
      <c r="D6" s="95">
        <v>43111</v>
      </c>
    </row>
    <row r="7" spans="1:10" ht="50.25" customHeight="1">
      <c r="A7" s="245"/>
      <c r="B7" s="79" t="s">
        <v>2275</v>
      </c>
      <c r="C7" s="64" t="s">
        <v>2276</v>
      </c>
      <c r="D7" s="95">
        <v>43160</v>
      </c>
    </row>
    <row r="8" spans="1:10" ht="50.25" customHeight="1">
      <c r="A8" s="245"/>
      <c r="B8" s="79" t="s">
        <v>2277</v>
      </c>
      <c r="C8" s="64" t="s">
        <v>2278</v>
      </c>
      <c r="D8" s="95">
        <v>43165</v>
      </c>
      <c r="J8" s="91"/>
    </row>
    <row r="9" spans="1:10" ht="50.25" customHeight="1">
      <c r="A9" s="245"/>
      <c r="B9" s="79" t="s">
        <v>2277</v>
      </c>
      <c r="C9" s="64" t="s">
        <v>2279</v>
      </c>
      <c r="D9" s="95">
        <v>43179</v>
      </c>
    </row>
    <row r="10" spans="1:10" ht="50.25" customHeight="1">
      <c r="A10" s="245"/>
      <c r="B10" s="79" t="s">
        <v>2280</v>
      </c>
      <c r="C10" s="64" t="s">
        <v>2281</v>
      </c>
      <c r="D10" s="95">
        <v>43179</v>
      </c>
    </row>
    <row r="11" spans="1:10" ht="50.25" customHeight="1">
      <c r="A11" s="245"/>
      <c r="B11" s="79" t="s">
        <v>2282</v>
      </c>
      <c r="C11" s="64" t="s">
        <v>2283</v>
      </c>
      <c r="D11" s="95">
        <v>43187</v>
      </c>
    </row>
    <row r="12" spans="1:10" ht="50.25" customHeight="1">
      <c r="A12" s="245"/>
      <c r="B12" s="79" t="s">
        <v>2275</v>
      </c>
      <c r="C12" s="64" t="s">
        <v>2284</v>
      </c>
      <c r="D12" s="95">
        <v>43195</v>
      </c>
    </row>
    <row r="13" spans="1:10" ht="50.25" customHeight="1">
      <c r="A13" s="245"/>
      <c r="B13" s="79" t="s">
        <v>2275</v>
      </c>
      <c r="C13" s="64" t="s">
        <v>2285</v>
      </c>
      <c r="D13" s="95">
        <v>43195</v>
      </c>
    </row>
    <row r="14" spans="1:10" ht="50.25" customHeight="1">
      <c r="A14" s="245"/>
      <c r="B14" s="79" t="s">
        <v>2286</v>
      </c>
      <c r="C14" s="64" t="s">
        <v>2287</v>
      </c>
      <c r="D14" s="95">
        <v>43216</v>
      </c>
    </row>
    <row r="15" spans="1:10" ht="50.25" customHeight="1">
      <c r="A15" s="245"/>
      <c r="B15" s="79" t="s">
        <v>1937</v>
      </c>
      <c r="C15" s="64" t="s">
        <v>2288</v>
      </c>
      <c r="D15" s="95">
        <v>43235</v>
      </c>
    </row>
    <row r="16" spans="1:10" ht="50.25" customHeight="1">
      <c r="A16" s="245"/>
      <c r="B16" s="79" t="s">
        <v>2286</v>
      </c>
      <c r="C16" s="64" t="s">
        <v>2289</v>
      </c>
      <c r="D16" s="95">
        <v>43251</v>
      </c>
    </row>
    <row r="17" spans="1:4" ht="50.25" customHeight="1" thickBot="1">
      <c r="A17" s="249"/>
      <c r="B17" s="79" t="s">
        <v>2290</v>
      </c>
      <c r="C17" s="64" t="s">
        <v>2291</v>
      </c>
      <c r="D17" s="95">
        <v>43389</v>
      </c>
    </row>
    <row r="18" spans="1:4" ht="50.25" customHeight="1">
      <c r="A18" s="248">
        <v>2019</v>
      </c>
      <c r="B18" s="79" t="s">
        <v>2292</v>
      </c>
      <c r="C18" s="64" t="s">
        <v>2293</v>
      </c>
      <c r="D18" s="95">
        <v>43496</v>
      </c>
    </row>
    <row r="19" spans="1:4" ht="50.25" customHeight="1">
      <c r="A19" s="245"/>
      <c r="B19" s="79" t="s">
        <v>2292</v>
      </c>
      <c r="C19" s="64" t="s">
        <v>2294</v>
      </c>
      <c r="D19" s="95">
        <v>43496</v>
      </c>
    </row>
    <row r="20" spans="1:4" ht="50.25" customHeight="1">
      <c r="A20" s="245"/>
      <c r="B20" s="79" t="s">
        <v>2292</v>
      </c>
      <c r="C20" s="64" t="s">
        <v>2295</v>
      </c>
      <c r="D20" s="95">
        <v>43496</v>
      </c>
    </row>
    <row r="21" spans="1:4" ht="50.25" customHeight="1">
      <c r="A21" s="245"/>
      <c r="B21" s="79" t="s">
        <v>2292</v>
      </c>
      <c r="C21" s="64" t="s">
        <v>2296</v>
      </c>
      <c r="D21" s="95">
        <v>43496</v>
      </c>
    </row>
    <row r="22" spans="1:4" ht="50.25" customHeight="1">
      <c r="A22" s="245"/>
      <c r="B22" s="79" t="s">
        <v>2292</v>
      </c>
      <c r="C22" s="64" t="s">
        <v>2297</v>
      </c>
      <c r="D22" s="95">
        <v>43496</v>
      </c>
    </row>
    <row r="23" spans="1:4" ht="50.25" customHeight="1">
      <c r="A23" s="245"/>
      <c r="B23" s="79" t="s">
        <v>2298</v>
      </c>
      <c r="C23" s="64" t="s">
        <v>2299</v>
      </c>
      <c r="D23" s="95">
        <v>43508</v>
      </c>
    </row>
    <row r="24" spans="1:4" ht="50.25" customHeight="1">
      <c r="A24" s="245"/>
      <c r="B24" s="79" t="s">
        <v>2300</v>
      </c>
      <c r="C24" s="64" t="s">
        <v>2301</v>
      </c>
      <c r="D24" s="95">
        <v>43510</v>
      </c>
    </row>
    <row r="25" spans="1:4" ht="50.25" customHeight="1">
      <c r="A25" s="245"/>
      <c r="B25" s="79" t="s">
        <v>2300</v>
      </c>
      <c r="C25" s="64" t="s">
        <v>2302</v>
      </c>
      <c r="D25" s="95">
        <v>43510</v>
      </c>
    </row>
    <row r="26" spans="1:4" ht="50.25" customHeight="1">
      <c r="A26" s="245"/>
      <c r="B26" s="79" t="s">
        <v>2290</v>
      </c>
      <c r="C26" s="64" t="s">
        <v>2291</v>
      </c>
      <c r="D26" s="95">
        <v>43531</v>
      </c>
    </row>
    <row r="27" spans="1:4" ht="50.25" customHeight="1">
      <c r="A27" s="245"/>
      <c r="B27" s="79" t="s">
        <v>2300</v>
      </c>
      <c r="C27" s="64" t="s">
        <v>2303</v>
      </c>
      <c r="D27" s="95">
        <v>43543</v>
      </c>
    </row>
    <row r="28" spans="1:4" ht="50.25" customHeight="1">
      <c r="A28" s="245"/>
      <c r="B28" s="79" t="s">
        <v>2304</v>
      </c>
      <c r="C28" s="64" t="s">
        <v>2305</v>
      </c>
      <c r="D28" s="95">
        <v>43559</v>
      </c>
    </row>
    <row r="29" spans="1:4" ht="50.25" customHeight="1">
      <c r="A29" s="245"/>
      <c r="B29" s="79" t="s">
        <v>2304</v>
      </c>
      <c r="C29" s="64" t="s">
        <v>2306</v>
      </c>
      <c r="D29" s="95">
        <v>43559</v>
      </c>
    </row>
    <row r="30" spans="1:4" ht="50.25" customHeight="1">
      <c r="A30" s="245"/>
      <c r="B30" s="79" t="s">
        <v>2307</v>
      </c>
      <c r="C30" s="64" t="s">
        <v>2308</v>
      </c>
      <c r="D30" s="95">
        <v>43566</v>
      </c>
    </row>
    <row r="31" spans="1:4" ht="50.25" customHeight="1">
      <c r="A31" s="245"/>
      <c r="B31" s="79" t="s">
        <v>2307</v>
      </c>
      <c r="C31" s="64" t="s">
        <v>2309</v>
      </c>
      <c r="D31" s="95">
        <v>43566</v>
      </c>
    </row>
    <row r="32" spans="1:4" ht="50.25" customHeight="1">
      <c r="A32" s="245"/>
      <c r="B32" s="79" t="s">
        <v>2310</v>
      </c>
      <c r="C32" s="64" t="s">
        <v>2311</v>
      </c>
      <c r="D32" s="95">
        <v>43571</v>
      </c>
    </row>
    <row r="33" spans="1:4" ht="50.25" customHeight="1">
      <c r="A33" s="245"/>
      <c r="B33" s="79" t="s">
        <v>2300</v>
      </c>
      <c r="C33" s="64" t="s">
        <v>2312</v>
      </c>
      <c r="D33" s="95">
        <v>43580</v>
      </c>
    </row>
    <row r="34" spans="1:4" ht="50.25" customHeight="1">
      <c r="A34" s="245"/>
      <c r="B34" s="79" t="s">
        <v>2307</v>
      </c>
      <c r="C34" s="64" t="s">
        <v>2313</v>
      </c>
      <c r="D34" s="95">
        <v>43579</v>
      </c>
    </row>
    <row r="35" spans="1:4" ht="50.25" customHeight="1">
      <c r="A35" s="245"/>
      <c r="B35" s="79" t="s">
        <v>2300</v>
      </c>
      <c r="C35" s="64" t="s">
        <v>2314</v>
      </c>
      <c r="D35" s="95">
        <v>43587</v>
      </c>
    </row>
    <row r="36" spans="1:4" ht="50.25" customHeight="1">
      <c r="A36" s="245"/>
      <c r="B36" s="79" t="s">
        <v>2310</v>
      </c>
      <c r="C36" s="64" t="s">
        <v>2315</v>
      </c>
      <c r="D36" s="95">
        <v>43599</v>
      </c>
    </row>
    <row r="37" spans="1:4" ht="50.25" customHeight="1">
      <c r="A37" s="245"/>
      <c r="B37" s="79" t="s">
        <v>2307</v>
      </c>
      <c r="C37" s="64" t="s">
        <v>2316</v>
      </c>
      <c r="D37" s="95">
        <v>43599</v>
      </c>
    </row>
    <row r="38" spans="1:4" ht="50.25" customHeight="1">
      <c r="A38" s="245"/>
      <c r="B38" s="79" t="s">
        <v>2307</v>
      </c>
      <c r="C38" s="64" t="s">
        <v>2317</v>
      </c>
      <c r="D38" s="95">
        <v>43601</v>
      </c>
    </row>
    <row r="39" spans="1:4" ht="50.25" customHeight="1">
      <c r="A39" s="245"/>
      <c r="B39" s="79" t="s">
        <v>1937</v>
      </c>
      <c r="C39" s="64" t="s">
        <v>2318</v>
      </c>
      <c r="D39" s="95">
        <v>43600</v>
      </c>
    </row>
    <row r="40" spans="1:4" ht="50.25" customHeight="1">
      <c r="A40" s="245"/>
      <c r="B40" s="79" t="s">
        <v>2300</v>
      </c>
      <c r="C40" s="64" t="s">
        <v>2319</v>
      </c>
      <c r="D40" s="95">
        <v>43613</v>
      </c>
    </row>
    <row r="41" spans="1:4" ht="50.25" customHeight="1">
      <c r="A41" s="245"/>
      <c r="B41" s="79" t="s">
        <v>142</v>
      </c>
      <c r="C41" s="64" t="s">
        <v>2320</v>
      </c>
      <c r="D41" s="95">
        <v>43613</v>
      </c>
    </row>
    <row r="42" spans="1:4" ht="50.25" customHeight="1">
      <c r="A42" s="245"/>
      <c r="B42" s="79" t="s">
        <v>2321</v>
      </c>
      <c r="C42" s="64" t="s">
        <v>2322</v>
      </c>
      <c r="D42" s="95">
        <v>43629</v>
      </c>
    </row>
    <row r="43" spans="1:4" ht="50.25" customHeight="1">
      <c r="A43" s="245"/>
      <c r="B43" s="79" t="s">
        <v>2307</v>
      </c>
      <c r="C43" s="64" t="s">
        <v>2323</v>
      </c>
      <c r="D43" s="95">
        <v>43629</v>
      </c>
    </row>
    <row r="44" spans="1:4" ht="50.25" customHeight="1">
      <c r="A44" s="245"/>
      <c r="B44" s="79" t="s">
        <v>2307</v>
      </c>
      <c r="C44" s="64" t="s">
        <v>2324</v>
      </c>
      <c r="D44" s="95">
        <v>43636</v>
      </c>
    </row>
    <row r="45" spans="1:4" ht="50.25" customHeight="1">
      <c r="A45" s="245"/>
      <c r="B45" s="79" t="s">
        <v>2325</v>
      </c>
      <c r="C45" s="64" t="s">
        <v>2326</v>
      </c>
      <c r="D45" s="95">
        <v>43797</v>
      </c>
    </row>
    <row r="46" spans="1:4" ht="33.75" customHeight="1" thickBot="1">
      <c r="A46" s="246"/>
      <c r="B46" s="79" t="s">
        <v>2325</v>
      </c>
      <c r="C46" s="64" t="s">
        <v>2327</v>
      </c>
      <c r="D46" s="95">
        <v>43797</v>
      </c>
    </row>
    <row r="47" spans="1:4" ht="25.5" customHeight="1">
      <c r="A47" s="244">
        <v>2020</v>
      </c>
      <c r="B47" s="79" t="s">
        <v>2292</v>
      </c>
      <c r="C47" s="64" t="s">
        <v>2328</v>
      </c>
      <c r="D47" s="95">
        <v>43860</v>
      </c>
    </row>
    <row r="48" spans="1:4" ht="25.5" customHeight="1">
      <c r="A48" s="245"/>
      <c r="B48" s="79" t="s">
        <v>2325</v>
      </c>
      <c r="C48" s="64" t="s">
        <v>2329</v>
      </c>
      <c r="D48" s="95">
        <v>43873</v>
      </c>
    </row>
    <row r="49" spans="1:4" ht="29.25" customHeight="1">
      <c r="A49" s="245"/>
      <c r="B49" s="79" t="s">
        <v>2330</v>
      </c>
      <c r="C49" s="64" t="s">
        <v>2331</v>
      </c>
      <c r="D49" s="95" t="s">
        <v>2332</v>
      </c>
    </row>
    <row r="50" spans="1:4" ht="33" customHeight="1">
      <c r="A50" s="245"/>
      <c r="B50" s="79" t="s">
        <v>2330</v>
      </c>
      <c r="C50" s="64" t="s">
        <v>2333</v>
      </c>
      <c r="D50" s="95">
        <v>44116</v>
      </c>
    </row>
    <row r="51" spans="1:4" ht="35.25" customHeight="1">
      <c r="A51" s="245"/>
      <c r="B51" s="79" t="s">
        <v>2330</v>
      </c>
      <c r="C51" s="64" t="s">
        <v>2334</v>
      </c>
      <c r="D51" s="95" t="s">
        <v>2335</v>
      </c>
    </row>
    <row r="52" spans="1:4" ht="37.5" customHeight="1">
      <c r="A52" s="245"/>
      <c r="B52" s="79" t="s">
        <v>2330</v>
      </c>
      <c r="C52" s="64" t="s">
        <v>2336</v>
      </c>
      <c r="D52" s="95" t="s">
        <v>2337</v>
      </c>
    </row>
    <row r="53" spans="1:4" ht="26.25" customHeight="1" thickBot="1">
      <c r="A53" s="251"/>
      <c r="B53" s="79" t="s">
        <v>2330</v>
      </c>
      <c r="C53" s="64" t="s">
        <v>2338</v>
      </c>
      <c r="D53" s="95" t="s">
        <v>2339</v>
      </c>
    </row>
    <row r="54" spans="1:4" ht="47.25" customHeight="1" thickTop="1">
      <c r="A54" s="250">
        <v>2021</v>
      </c>
      <c r="B54" s="79" t="s">
        <v>2330</v>
      </c>
      <c r="C54" s="64" t="s">
        <v>2340</v>
      </c>
      <c r="D54" s="95" t="s">
        <v>2341</v>
      </c>
    </row>
    <row r="55" spans="1:4" ht="57" customHeight="1">
      <c r="A55" s="242"/>
      <c r="B55" s="79" t="s">
        <v>2330</v>
      </c>
      <c r="C55" s="64" t="s">
        <v>2342</v>
      </c>
      <c r="D55" s="95" t="s">
        <v>2341</v>
      </c>
    </row>
    <row r="56" spans="1:4" ht="23.25" customHeight="1">
      <c r="A56" s="242"/>
      <c r="B56" s="79" t="s">
        <v>2330</v>
      </c>
      <c r="C56" s="64" t="s">
        <v>2343</v>
      </c>
      <c r="D56" s="95" t="s">
        <v>2341</v>
      </c>
    </row>
    <row r="57" spans="1:4" ht="23.25" customHeight="1">
      <c r="A57" s="242"/>
      <c r="B57" s="79" t="s">
        <v>2330</v>
      </c>
      <c r="C57" s="64" t="s">
        <v>2343</v>
      </c>
      <c r="D57" s="95" t="s">
        <v>2341</v>
      </c>
    </row>
    <row r="58" spans="1:4" ht="51" customHeight="1">
      <c r="A58" s="242"/>
      <c r="B58" s="79" t="s">
        <v>2330</v>
      </c>
      <c r="C58" s="64" t="s">
        <v>2344</v>
      </c>
      <c r="D58" s="95">
        <v>44231</v>
      </c>
    </row>
    <row r="59" spans="1:4" ht="41.25" customHeight="1">
      <c r="A59" s="242"/>
      <c r="B59" s="79" t="s">
        <v>2292</v>
      </c>
      <c r="C59" s="64" t="s">
        <v>2345</v>
      </c>
      <c r="D59" s="95">
        <v>44243</v>
      </c>
    </row>
    <row r="60" spans="1:4" ht="36" customHeight="1">
      <c r="A60" s="242"/>
      <c r="B60" s="79" t="s">
        <v>2330</v>
      </c>
      <c r="C60" s="64" t="s">
        <v>2346</v>
      </c>
      <c r="D60" s="95">
        <v>44252</v>
      </c>
    </row>
    <row r="61" spans="1:4" ht="36" customHeight="1">
      <c r="A61" s="242"/>
      <c r="B61" s="79" t="s">
        <v>2330</v>
      </c>
      <c r="C61" s="64" t="s">
        <v>2347</v>
      </c>
      <c r="D61" s="95">
        <v>44252</v>
      </c>
    </row>
    <row r="62" spans="1:4" ht="42" customHeight="1">
      <c r="A62" s="242"/>
      <c r="B62" s="79" t="s">
        <v>2330</v>
      </c>
      <c r="C62" s="64" t="s">
        <v>2348</v>
      </c>
      <c r="D62" s="95">
        <v>44252</v>
      </c>
    </row>
    <row r="63" spans="1:4" ht="36">
      <c r="A63" s="242"/>
      <c r="B63" s="79" t="s">
        <v>2330</v>
      </c>
      <c r="C63" s="64" t="s">
        <v>2349</v>
      </c>
      <c r="D63" s="95">
        <v>44273</v>
      </c>
    </row>
    <row r="64" spans="1:4" ht="44.25" customHeight="1">
      <c r="A64" s="242"/>
      <c r="B64" s="79" t="s">
        <v>2310</v>
      </c>
      <c r="C64" s="64" t="s">
        <v>2350</v>
      </c>
      <c r="D64" s="95">
        <v>44308</v>
      </c>
    </row>
    <row r="65" spans="1:4" ht="29.25" customHeight="1">
      <c r="A65" s="242"/>
      <c r="B65" s="79" t="s">
        <v>2310</v>
      </c>
      <c r="C65" s="64" t="s">
        <v>2351</v>
      </c>
      <c r="D65" s="83">
        <v>44322</v>
      </c>
    </row>
    <row r="66" spans="1:4" ht="24">
      <c r="A66" s="242"/>
      <c r="B66" s="79" t="s">
        <v>2310</v>
      </c>
      <c r="C66" s="64" t="s">
        <v>2352</v>
      </c>
      <c r="D66" s="83">
        <v>44322</v>
      </c>
    </row>
    <row r="67" spans="1:4" ht="48">
      <c r="A67" s="242"/>
      <c r="B67" s="79" t="s">
        <v>2310</v>
      </c>
      <c r="C67" s="64" t="s">
        <v>2353</v>
      </c>
      <c r="D67" s="83">
        <v>44322</v>
      </c>
    </row>
    <row r="68" spans="1:4" ht="60">
      <c r="A68" s="242"/>
      <c r="B68" s="79" t="s">
        <v>2310</v>
      </c>
      <c r="C68" s="64" t="s">
        <v>2354</v>
      </c>
      <c r="D68" s="83">
        <v>44322</v>
      </c>
    </row>
    <row r="69" spans="1:4" ht="48">
      <c r="A69" s="242"/>
      <c r="B69" s="79" t="s">
        <v>2355</v>
      </c>
      <c r="C69" s="64" t="s">
        <v>2356</v>
      </c>
      <c r="D69" s="83">
        <v>44448</v>
      </c>
    </row>
    <row r="70" spans="1:4" ht="48">
      <c r="A70" s="242"/>
      <c r="B70" s="79" t="s">
        <v>142</v>
      </c>
      <c r="C70" s="64" t="s">
        <v>2357</v>
      </c>
      <c r="D70" s="83">
        <v>44448</v>
      </c>
    </row>
    <row r="71" spans="1:4" ht="36">
      <c r="A71" s="242"/>
      <c r="B71" s="79" t="s">
        <v>349</v>
      </c>
      <c r="C71" s="64" t="s">
        <v>2358</v>
      </c>
      <c r="D71" s="83">
        <v>44376</v>
      </c>
    </row>
    <row r="72" spans="1:4" ht="72">
      <c r="A72" s="242"/>
      <c r="B72" s="79" t="s">
        <v>1318</v>
      </c>
      <c r="C72" s="64" t="s">
        <v>2359</v>
      </c>
      <c r="D72" s="83">
        <v>44495</v>
      </c>
    </row>
    <row r="73" spans="1:4" ht="36">
      <c r="A73" s="242"/>
      <c r="B73" s="79" t="s">
        <v>2360</v>
      </c>
      <c r="C73" s="64" t="s">
        <v>2361</v>
      </c>
      <c r="D73" s="83">
        <v>44587</v>
      </c>
    </row>
    <row r="74" spans="1:4" ht="36">
      <c r="A74" s="242"/>
      <c r="B74" s="79" t="s">
        <v>130</v>
      </c>
      <c r="C74" s="64" t="s">
        <v>2135</v>
      </c>
      <c r="D74" s="95">
        <v>44616</v>
      </c>
    </row>
    <row r="75" spans="1:4" ht="25.5">
      <c r="A75" s="242"/>
      <c r="B75" s="79" t="s">
        <v>2360</v>
      </c>
      <c r="C75" s="64" t="s">
        <v>2362</v>
      </c>
      <c r="D75" s="95">
        <v>44616</v>
      </c>
    </row>
    <row r="76" spans="1:4" ht="24">
      <c r="A76" s="242"/>
      <c r="B76" s="79" t="s">
        <v>130</v>
      </c>
      <c r="C76" s="64" t="s">
        <v>2363</v>
      </c>
      <c r="D76" s="95">
        <v>44623</v>
      </c>
    </row>
    <row r="77" spans="1:4" ht="36">
      <c r="A77" s="242"/>
      <c r="B77" s="79" t="s">
        <v>2364</v>
      </c>
      <c r="C77" s="64" t="s">
        <v>2365</v>
      </c>
      <c r="D77" s="95">
        <v>44635</v>
      </c>
    </row>
    <row r="78" spans="1:4" ht="24.6" customHeight="1">
      <c r="A78" s="242"/>
      <c r="B78" s="79" t="s">
        <v>130</v>
      </c>
      <c r="C78" s="64" t="s">
        <v>2366</v>
      </c>
      <c r="D78" s="95">
        <v>44636</v>
      </c>
    </row>
    <row r="79" spans="1:4" ht="48">
      <c r="A79" s="242"/>
      <c r="B79" s="79" t="s">
        <v>2364</v>
      </c>
      <c r="C79" s="64" t="s">
        <v>2367</v>
      </c>
      <c r="D79" s="95">
        <v>44642</v>
      </c>
    </row>
    <row r="80" spans="1:4">
      <c r="A80" s="242"/>
      <c r="B80" s="79" t="s">
        <v>130</v>
      </c>
      <c r="C80" s="64" t="s">
        <v>2368</v>
      </c>
      <c r="D80" s="95">
        <v>44649</v>
      </c>
    </row>
    <row r="81" spans="1:6" ht="36">
      <c r="A81" s="242"/>
      <c r="B81" s="79" t="s">
        <v>2369</v>
      </c>
      <c r="C81" s="64" t="s">
        <v>2370</v>
      </c>
      <c r="D81" s="95">
        <v>44662</v>
      </c>
    </row>
    <row r="82" spans="1:6" ht="24">
      <c r="A82" s="242"/>
      <c r="B82" s="79" t="s">
        <v>130</v>
      </c>
      <c r="C82" s="64" t="s">
        <v>2134</v>
      </c>
      <c r="D82" s="95">
        <v>44677</v>
      </c>
    </row>
    <row r="83" spans="1:6" ht="25.5">
      <c r="A83" s="242"/>
      <c r="B83" s="79" t="s">
        <v>2360</v>
      </c>
      <c r="C83" s="64" t="s">
        <v>2371</v>
      </c>
      <c r="D83" s="95">
        <v>44692</v>
      </c>
    </row>
    <row r="84" spans="1:6" ht="24.75" thickBot="1">
      <c r="A84" s="242"/>
      <c r="B84" s="79" t="s">
        <v>130</v>
      </c>
      <c r="C84" s="64" t="s">
        <v>2139</v>
      </c>
      <c r="D84" s="95">
        <v>44699</v>
      </c>
    </row>
    <row r="85" spans="1:6" ht="39" thickTop="1">
      <c r="A85" s="250">
        <v>2023</v>
      </c>
      <c r="B85" s="79" t="s">
        <v>2372</v>
      </c>
      <c r="C85" s="64" t="s">
        <v>2373</v>
      </c>
      <c r="D85" s="95">
        <v>44700</v>
      </c>
    </row>
    <row r="86" spans="1:6">
      <c r="A86" s="242"/>
      <c r="B86" s="79" t="s">
        <v>1937</v>
      </c>
      <c r="C86" s="64" t="s">
        <v>2374</v>
      </c>
      <c r="D86" s="95">
        <v>44705</v>
      </c>
    </row>
    <row r="87" spans="1:6">
      <c r="A87" s="242"/>
      <c r="B87" s="79" t="s">
        <v>1937</v>
      </c>
      <c r="C87" s="64" t="s">
        <v>2375</v>
      </c>
      <c r="D87" s="95">
        <v>44721</v>
      </c>
    </row>
    <row r="88" spans="1:6" ht="25.5">
      <c r="A88" s="242"/>
      <c r="B88" s="79" t="s">
        <v>2360</v>
      </c>
      <c r="C88" s="64" t="s">
        <v>2376</v>
      </c>
      <c r="D88" s="95">
        <v>44733</v>
      </c>
    </row>
    <row r="89" spans="1:6" ht="69" customHeight="1">
      <c r="A89" s="242"/>
      <c r="B89" s="79" t="s">
        <v>2360</v>
      </c>
      <c r="C89" s="64" t="s">
        <v>2377</v>
      </c>
      <c r="D89" s="95">
        <v>44819</v>
      </c>
    </row>
    <row r="90" spans="1:6" ht="90" customHeight="1">
      <c r="A90" s="242"/>
      <c r="B90" s="79" t="s">
        <v>2360</v>
      </c>
      <c r="C90" s="64" t="s">
        <v>2378</v>
      </c>
      <c r="D90" s="95">
        <v>44837</v>
      </c>
    </row>
    <row r="91" spans="1:6" ht="54.6" customHeight="1">
      <c r="A91" s="242"/>
      <c r="B91" s="79" t="s">
        <v>2292</v>
      </c>
      <c r="C91" s="64" t="s">
        <v>2379</v>
      </c>
      <c r="D91" s="95" t="s">
        <v>61</v>
      </c>
    </row>
    <row r="92" spans="1:6" ht="25.5">
      <c r="A92" s="242"/>
      <c r="B92" s="79" t="s">
        <v>140</v>
      </c>
      <c r="C92" s="64" t="s">
        <v>141</v>
      </c>
      <c r="D92" s="83" t="s">
        <v>72</v>
      </c>
    </row>
    <row r="93" spans="1:6" ht="38.450000000000003" customHeight="1">
      <c r="A93" s="242"/>
      <c r="B93" s="79" t="s">
        <v>142</v>
      </c>
      <c r="C93" s="64" t="s">
        <v>143</v>
      </c>
      <c r="D93" s="83">
        <v>45035</v>
      </c>
    </row>
    <row r="94" spans="1:6" ht="45.6" customHeight="1">
      <c r="A94" s="242"/>
      <c r="B94" s="79" t="s">
        <v>144</v>
      </c>
      <c r="C94" s="64" t="s">
        <v>145</v>
      </c>
      <c r="D94" s="83">
        <v>45062</v>
      </c>
    </row>
    <row r="95" spans="1:6">
      <c r="A95" s="242"/>
    </row>
    <row r="96" spans="1:6">
      <c r="A96" s="242"/>
    </row>
    <row r="97" spans="1:1">
      <c r="A97" s="242"/>
    </row>
    <row r="98" spans="1:1">
      <c r="A98" s="242"/>
    </row>
    <row r="99" spans="1:1">
      <c r="A99" s="242"/>
    </row>
    <row r="100" spans="1:1">
      <c r="A100" s="242"/>
    </row>
    <row r="101" spans="1:1">
      <c r="A101" s="242"/>
    </row>
    <row r="102" spans="1:1">
      <c r="A102" s="242"/>
    </row>
    <row r="103" spans="1:1">
      <c r="A103" s="242"/>
    </row>
    <row r="104" spans="1:1">
      <c r="A104" s="242"/>
    </row>
    <row r="105" spans="1:1">
      <c r="A105" s="242"/>
    </row>
    <row r="106" spans="1:1">
      <c r="A106" s="242"/>
    </row>
    <row r="107" spans="1:1">
      <c r="A107" s="242"/>
    </row>
    <row r="108" spans="1:1">
      <c r="A108" s="242"/>
    </row>
    <row r="109" spans="1:1">
      <c r="A109" s="242"/>
    </row>
    <row r="110" spans="1:1">
      <c r="A110" s="242"/>
    </row>
    <row r="111" spans="1:1">
      <c r="A111" s="242"/>
    </row>
    <row r="112" spans="1:1">
      <c r="A112" s="242"/>
    </row>
    <row r="113" spans="1:1">
      <c r="A113" s="242"/>
    </row>
    <row r="114" spans="1:1">
      <c r="A114" s="242"/>
    </row>
    <row r="115" spans="1:1">
      <c r="A115" s="242"/>
    </row>
    <row r="116" spans="1:1">
      <c r="A116" s="242"/>
    </row>
    <row r="117" spans="1:1">
      <c r="A117" s="242"/>
    </row>
    <row r="139" ht="24" customHeight="1"/>
    <row r="140" ht="33.75" customHeight="1"/>
  </sheetData>
  <mergeCells count="6">
    <mergeCell ref="A85:A117"/>
    <mergeCell ref="C2:C3"/>
    <mergeCell ref="A47:A53"/>
    <mergeCell ref="A6:A17"/>
    <mergeCell ref="A18:A46"/>
    <mergeCell ref="A54:A84"/>
  </mergeCells>
  <conditionalFormatting sqref="A89:A91">
    <cfRule type="cellIs" dxfId="4"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3"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1" t="s">
        <v>2380</v>
      </c>
      <c r="E2" s="87"/>
      <c r="G2" s="93"/>
    </row>
    <row r="3" spans="1:10" ht="33" customHeight="1" thickBot="1">
      <c r="C3" s="232"/>
      <c r="E3" s="86" t="s">
        <v>161</v>
      </c>
      <c r="G3" s="86" t="s">
        <v>338</v>
      </c>
    </row>
    <row r="4" spans="1:10" ht="17.25" customHeight="1" thickTop="1" thickBot="1"/>
    <row r="5" spans="1:10" ht="15.75" thickBot="1">
      <c r="A5" s="71" t="s">
        <v>1039</v>
      </c>
      <c r="B5" s="71" t="s">
        <v>28</v>
      </c>
      <c r="C5" s="71" t="s">
        <v>1040</v>
      </c>
      <c r="D5" s="71" t="s">
        <v>30</v>
      </c>
    </row>
    <row r="6" spans="1:10" ht="59.25" customHeight="1" thickBot="1">
      <c r="A6" s="101">
        <v>2018</v>
      </c>
      <c r="B6" s="79" t="s">
        <v>1065</v>
      </c>
      <c r="C6" s="64" t="s">
        <v>2381</v>
      </c>
      <c r="D6" s="95">
        <v>43279</v>
      </c>
    </row>
    <row r="7" spans="1:10" ht="59.25" customHeight="1">
      <c r="A7" s="252">
        <v>2019</v>
      </c>
      <c r="B7" s="79" t="s">
        <v>2382</v>
      </c>
      <c r="C7" s="64" t="s">
        <v>2383</v>
      </c>
      <c r="D7" s="95">
        <v>43570</v>
      </c>
    </row>
    <row r="8" spans="1:10" ht="57.75" customHeight="1">
      <c r="A8" s="238"/>
      <c r="B8" s="79" t="s">
        <v>2384</v>
      </c>
      <c r="C8" s="64" t="s">
        <v>2385</v>
      </c>
      <c r="D8" s="95">
        <v>43650</v>
      </c>
      <c r="J8" s="91"/>
    </row>
    <row r="9" spans="1:10" ht="126" customHeight="1">
      <c r="A9" s="238"/>
      <c r="B9" s="79" t="s">
        <v>2384</v>
      </c>
      <c r="C9" s="64" t="s">
        <v>2385</v>
      </c>
      <c r="D9" s="95">
        <v>43664</v>
      </c>
    </row>
    <row r="10" spans="1:10" ht="62.25" customHeight="1">
      <c r="A10" s="238"/>
      <c r="B10" s="79" t="s">
        <v>2384</v>
      </c>
      <c r="C10" s="64" t="s">
        <v>2386</v>
      </c>
      <c r="D10" s="95">
        <v>43727</v>
      </c>
    </row>
    <row r="11" spans="1:10" ht="61.5" customHeight="1">
      <c r="A11" s="238"/>
      <c r="B11" s="79" t="s">
        <v>2387</v>
      </c>
      <c r="C11" s="64" t="s">
        <v>2388</v>
      </c>
      <c r="D11" s="95">
        <v>43775</v>
      </c>
    </row>
    <row r="12" spans="1:10" ht="66" customHeight="1" thickBot="1">
      <c r="A12" s="253"/>
      <c r="B12" s="79" t="s">
        <v>2389</v>
      </c>
      <c r="C12" s="64" t="s">
        <v>2390</v>
      </c>
      <c r="D12" s="95">
        <v>43798</v>
      </c>
    </row>
    <row r="13" spans="1:10" ht="66" customHeight="1" thickBot="1">
      <c r="A13" s="103">
        <v>2020</v>
      </c>
      <c r="B13" s="79" t="s">
        <v>2389</v>
      </c>
      <c r="C13" s="64" t="s">
        <v>2391</v>
      </c>
      <c r="D13" s="95" t="s">
        <v>2392</v>
      </c>
    </row>
    <row r="14" spans="1:10" ht="53.25" customHeight="1">
      <c r="A14" s="247">
        <v>2021</v>
      </c>
      <c r="B14" s="79" t="s">
        <v>2310</v>
      </c>
      <c r="C14" s="64" t="s">
        <v>2383</v>
      </c>
      <c r="D14" s="95">
        <v>44227</v>
      </c>
    </row>
    <row r="15" spans="1:10" ht="55.5" customHeight="1">
      <c r="A15" s="242"/>
      <c r="B15" s="79" t="s">
        <v>2393</v>
      </c>
      <c r="C15" s="64" t="s">
        <v>2394</v>
      </c>
      <c r="D15" s="83">
        <v>44488</v>
      </c>
    </row>
    <row r="16" spans="1:10" ht="79.5" customHeight="1">
      <c r="A16" s="242"/>
      <c r="B16" s="79" t="s">
        <v>81</v>
      </c>
      <c r="C16" s="64" t="s">
        <v>82</v>
      </c>
      <c r="D16" s="83">
        <v>45009</v>
      </c>
    </row>
    <row r="17" spans="1:1" ht="67.5" customHeight="1">
      <c r="A17" s="242"/>
    </row>
    <row r="18" spans="1:1" ht="47.25" customHeight="1" thickBot="1">
      <c r="A18" s="254"/>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B9" sqref="B9:D9"/>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1" t="s">
        <v>2395</v>
      </c>
      <c r="E2" s="87"/>
      <c r="G2" s="93"/>
    </row>
    <row r="3" spans="1:10" ht="28.5" customHeight="1" thickBot="1">
      <c r="C3" s="232"/>
      <c r="E3" s="86" t="s">
        <v>161</v>
      </c>
      <c r="G3" s="86" t="s">
        <v>338</v>
      </c>
    </row>
    <row r="4" spans="1:10" ht="24.75" customHeight="1" thickTop="1" thickBot="1"/>
    <row r="5" spans="1:10" ht="13.5" customHeight="1" thickBot="1">
      <c r="A5" s="71" t="s">
        <v>1039</v>
      </c>
      <c r="B5" s="71" t="s">
        <v>28</v>
      </c>
      <c r="C5" s="71" t="s">
        <v>1040</v>
      </c>
      <c r="D5" s="71" t="s">
        <v>30</v>
      </c>
    </row>
    <row r="6" spans="1:10" ht="88.5" customHeight="1">
      <c r="A6" s="247">
        <v>2021</v>
      </c>
      <c r="B6" s="79" t="s">
        <v>159</v>
      </c>
      <c r="C6" s="64" t="s">
        <v>2396</v>
      </c>
      <c r="D6" s="83">
        <v>44355</v>
      </c>
    </row>
    <row r="7" spans="1:10" ht="55.5" customHeight="1">
      <c r="A7" s="242"/>
      <c r="B7" s="79" t="s">
        <v>159</v>
      </c>
      <c r="C7" s="64" t="s">
        <v>2397</v>
      </c>
      <c r="D7" s="95">
        <v>44700</v>
      </c>
    </row>
    <row r="8" spans="1:10" ht="79.5" customHeight="1">
      <c r="A8" s="242"/>
      <c r="B8" s="79" t="s">
        <v>159</v>
      </c>
      <c r="C8" s="64" t="s">
        <v>2674</v>
      </c>
      <c r="D8" s="83">
        <v>45048</v>
      </c>
      <c r="J8" s="91"/>
    </row>
    <row r="9" spans="1:10" ht="47.25" customHeight="1">
      <c r="A9" s="242"/>
      <c r="B9" s="79" t="s">
        <v>159</v>
      </c>
      <c r="C9" s="64" t="s">
        <v>2731</v>
      </c>
      <c r="D9" s="83">
        <v>45077</v>
      </c>
    </row>
    <row r="10" spans="1:10" ht="52.5" customHeight="1" thickBot="1">
      <c r="A10" s="254"/>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0"/>
  <sheetViews>
    <sheetView workbookViewId="0">
      <pane ySplit="5" topLeftCell="A15" activePane="bottomLeft" state="frozen"/>
      <selection pane="bottomLeft" activeCell="C15" sqref="C15"/>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1" t="s">
        <v>2398</v>
      </c>
      <c r="E2" s="87"/>
      <c r="G2" s="93"/>
    </row>
    <row r="3" spans="1:10" ht="32.25" customHeight="1" thickBot="1">
      <c r="C3" s="232"/>
      <c r="E3" s="86" t="s">
        <v>161</v>
      </c>
      <c r="G3" s="86" t="s">
        <v>338</v>
      </c>
    </row>
    <row r="4" spans="1:10" ht="19.5" customHeight="1" thickTop="1" thickBot="1"/>
    <row r="5" spans="1:10" ht="15.75" thickBot="1">
      <c r="A5" s="71" t="s">
        <v>1039</v>
      </c>
      <c r="B5" s="71" t="s">
        <v>28</v>
      </c>
      <c r="C5" s="71" t="s">
        <v>1040</v>
      </c>
      <c r="D5" s="71" t="s">
        <v>30</v>
      </c>
    </row>
    <row r="6" spans="1:10" ht="69" customHeight="1" thickTop="1">
      <c r="A6" s="255">
        <v>2018</v>
      </c>
      <c r="B6" s="79" t="s">
        <v>2399</v>
      </c>
      <c r="C6" s="64" t="s">
        <v>2400</v>
      </c>
      <c r="D6" s="95">
        <v>43356</v>
      </c>
    </row>
    <row r="7" spans="1:10" ht="24">
      <c r="A7" s="245"/>
      <c r="B7" s="79" t="s">
        <v>2399</v>
      </c>
      <c r="C7" s="64" t="s">
        <v>2401</v>
      </c>
      <c r="D7" s="95">
        <v>43356</v>
      </c>
    </row>
    <row r="8" spans="1:10" ht="81.75" customHeight="1">
      <c r="A8" s="245"/>
      <c r="B8" s="79" t="s">
        <v>2399</v>
      </c>
      <c r="C8" s="64" t="s">
        <v>2402</v>
      </c>
      <c r="D8" s="95">
        <v>43356</v>
      </c>
      <c r="J8" s="91"/>
    </row>
    <row r="9" spans="1:10" ht="74.25" customHeight="1">
      <c r="A9" s="245"/>
      <c r="B9" s="79" t="s">
        <v>2399</v>
      </c>
      <c r="C9" s="64" t="s">
        <v>2403</v>
      </c>
      <c r="D9" s="95">
        <v>43356</v>
      </c>
    </row>
    <row r="10" spans="1:10" ht="66.75" customHeight="1">
      <c r="A10" s="245"/>
      <c r="B10" s="79" t="s">
        <v>2399</v>
      </c>
      <c r="C10" s="64" t="s">
        <v>2404</v>
      </c>
      <c r="D10" s="95">
        <v>43356</v>
      </c>
    </row>
    <row r="11" spans="1:10">
      <c r="A11" s="245"/>
      <c r="B11" s="79" t="s">
        <v>2399</v>
      </c>
      <c r="C11" s="64" t="s">
        <v>2405</v>
      </c>
      <c r="D11" s="95">
        <v>43356</v>
      </c>
    </row>
    <row r="12" spans="1:10">
      <c r="A12" s="245"/>
      <c r="B12" s="79" t="s">
        <v>2399</v>
      </c>
      <c r="C12" s="64" t="s">
        <v>2406</v>
      </c>
      <c r="D12" s="95">
        <v>43356</v>
      </c>
    </row>
    <row r="13" spans="1:10" ht="36">
      <c r="A13" s="245"/>
      <c r="B13" s="79" t="s">
        <v>2399</v>
      </c>
      <c r="C13" s="64" t="s">
        <v>2407</v>
      </c>
      <c r="D13" s="95">
        <v>43356</v>
      </c>
    </row>
    <row r="14" spans="1:10">
      <c r="A14" s="245"/>
      <c r="B14" s="79" t="s">
        <v>2399</v>
      </c>
      <c r="C14" s="64" t="s">
        <v>2406</v>
      </c>
      <c r="D14" s="95">
        <v>43356</v>
      </c>
    </row>
    <row r="15" spans="1:10" ht="24">
      <c r="A15" s="245"/>
      <c r="B15" s="79" t="s">
        <v>2399</v>
      </c>
      <c r="C15" s="64" t="s">
        <v>2408</v>
      </c>
      <c r="D15" s="95">
        <v>43356</v>
      </c>
    </row>
    <row r="16" spans="1:10" ht="24">
      <c r="A16" s="245"/>
      <c r="B16" s="79" t="s">
        <v>2399</v>
      </c>
      <c r="C16" s="64" t="s">
        <v>2409</v>
      </c>
      <c r="D16" s="95">
        <v>43356</v>
      </c>
    </row>
    <row r="17" spans="1:4" ht="36">
      <c r="A17" s="245"/>
      <c r="B17" s="79" t="s">
        <v>2399</v>
      </c>
      <c r="C17" s="64" t="s">
        <v>2410</v>
      </c>
      <c r="D17" s="95">
        <v>43356</v>
      </c>
    </row>
    <row r="18" spans="1:4">
      <c r="A18" s="245"/>
      <c r="B18" s="79" t="s">
        <v>2399</v>
      </c>
      <c r="C18" s="64" t="s">
        <v>2411</v>
      </c>
      <c r="D18" s="95">
        <v>43356</v>
      </c>
    </row>
    <row r="19" spans="1:4" ht="36">
      <c r="A19" s="245"/>
      <c r="B19" s="79" t="s">
        <v>2399</v>
      </c>
      <c r="C19" s="64" t="s">
        <v>2412</v>
      </c>
      <c r="D19" s="95">
        <v>43356</v>
      </c>
    </row>
    <row r="20" spans="1:4" ht="13.5" thickBot="1">
      <c r="A20" s="245"/>
      <c r="B20" s="79" t="s">
        <v>2413</v>
      </c>
      <c r="C20" s="64" t="s">
        <v>2414</v>
      </c>
      <c r="D20" s="95">
        <v>43384</v>
      </c>
    </row>
    <row r="21" spans="1:4" ht="24.75" thickTop="1">
      <c r="A21" s="255">
        <v>2022</v>
      </c>
      <c r="B21" s="79" t="s">
        <v>2399</v>
      </c>
      <c r="C21" s="64" t="s">
        <v>2415</v>
      </c>
      <c r="D21" s="95">
        <v>43531</v>
      </c>
    </row>
    <row r="22" spans="1:4" ht="24">
      <c r="A22" s="245"/>
      <c r="B22" s="79" t="s">
        <v>2399</v>
      </c>
      <c r="C22" s="64" t="s">
        <v>2416</v>
      </c>
      <c r="D22" s="95">
        <v>43580</v>
      </c>
    </row>
    <row r="23" spans="1:4" ht="24">
      <c r="A23" s="245"/>
      <c r="B23" s="79" t="s">
        <v>2399</v>
      </c>
      <c r="C23" s="64" t="s">
        <v>2417</v>
      </c>
      <c r="D23" s="95">
        <v>43580</v>
      </c>
    </row>
    <row r="24" spans="1:4" ht="48" customHeight="1">
      <c r="A24" s="245"/>
      <c r="B24" s="79" t="s">
        <v>2418</v>
      </c>
      <c r="C24" s="64" t="s">
        <v>2419</v>
      </c>
      <c r="D24" s="95">
        <v>43629</v>
      </c>
    </row>
    <row r="25" spans="1:4" ht="39.75" customHeight="1">
      <c r="A25" s="245"/>
      <c r="B25" s="79" t="s">
        <v>105</v>
      </c>
      <c r="C25" s="64" t="s">
        <v>2420</v>
      </c>
      <c r="D25" s="95">
        <v>43711</v>
      </c>
    </row>
    <row r="26" spans="1:4" ht="36">
      <c r="A26" s="245"/>
      <c r="B26" s="79" t="s">
        <v>105</v>
      </c>
      <c r="C26" s="64" t="s">
        <v>2421</v>
      </c>
      <c r="D26" s="95">
        <v>43711</v>
      </c>
    </row>
    <row r="27" spans="1:4" ht="24">
      <c r="A27" s="245"/>
      <c r="B27" s="79" t="s">
        <v>105</v>
      </c>
      <c r="C27" s="64" t="s">
        <v>2422</v>
      </c>
      <c r="D27" s="95">
        <v>43718</v>
      </c>
    </row>
    <row r="28" spans="1:4" ht="48">
      <c r="A28" s="245"/>
      <c r="B28" s="79" t="s">
        <v>105</v>
      </c>
      <c r="C28" s="64" t="s">
        <v>2423</v>
      </c>
      <c r="D28" s="95">
        <v>43718</v>
      </c>
    </row>
    <row r="29" spans="1:4" ht="24">
      <c r="A29" s="245"/>
      <c r="B29" s="79" t="s">
        <v>105</v>
      </c>
      <c r="C29" s="64" t="s">
        <v>2424</v>
      </c>
      <c r="D29" s="95">
        <v>43718</v>
      </c>
    </row>
    <row r="30" spans="1:4" ht="60">
      <c r="A30" s="245"/>
      <c r="B30" s="79" t="s">
        <v>105</v>
      </c>
      <c r="C30" s="64" t="s">
        <v>2425</v>
      </c>
      <c r="D30" s="95">
        <v>43718</v>
      </c>
    </row>
    <row r="31" spans="1:4" ht="24">
      <c r="A31" s="245"/>
      <c r="B31" s="79" t="s">
        <v>105</v>
      </c>
      <c r="C31" s="64" t="s">
        <v>2426</v>
      </c>
      <c r="D31" s="95">
        <v>43718</v>
      </c>
    </row>
    <row r="32" spans="1:4" ht="36">
      <c r="A32" s="245"/>
      <c r="B32" s="79" t="s">
        <v>105</v>
      </c>
      <c r="C32" s="64" t="s">
        <v>2427</v>
      </c>
      <c r="D32" s="95">
        <v>43718</v>
      </c>
    </row>
    <row r="33" spans="1:8" ht="36">
      <c r="A33" s="245"/>
      <c r="B33" s="79" t="s">
        <v>105</v>
      </c>
      <c r="C33" s="64" t="s">
        <v>2428</v>
      </c>
      <c r="D33" s="95">
        <v>43718</v>
      </c>
    </row>
    <row r="34" spans="1:8" ht="36">
      <c r="A34" s="245"/>
      <c r="B34" s="79" t="s">
        <v>105</v>
      </c>
      <c r="C34" s="64" t="s">
        <v>2429</v>
      </c>
      <c r="D34" s="95">
        <v>43718</v>
      </c>
    </row>
    <row r="35" spans="1:8" ht="36">
      <c r="A35" s="245"/>
      <c r="B35" s="79" t="s">
        <v>105</v>
      </c>
      <c r="C35" s="64" t="s">
        <v>2430</v>
      </c>
      <c r="D35" s="95">
        <v>43718</v>
      </c>
    </row>
    <row r="36" spans="1:8" ht="36">
      <c r="A36" s="245"/>
      <c r="B36" s="79" t="s">
        <v>105</v>
      </c>
      <c r="C36" s="64" t="s">
        <v>2431</v>
      </c>
      <c r="D36" s="95">
        <v>43718</v>
      </c>
    </row>
    <row r="37" spans="1:8" ht="36">
      <c r="A37" s="245"/>
      <c r="B37" s="79" t="s">
        <v>105</v>
      </c>
      <c r="C37" s="64" t="s">
        <v>2432</v>
      </c>
      <c r="D37" s="95">
        <v>43718</v>
      </c>
    </row>
    <row r="38" spans="1:8" ht="36">
      <c r="A38" s="245"/>
      <c r="B38" s="79" t="s">
        <v>2433</v>
      </c>
      <c r="C38" s="64" t="s">
        <v>2434</v>
      </c>
      <c r="D38" s="95">
        <v>43718</v>
      </c>
    </row>
    <row r="39" spans="1:8" ht="36">
      <c r="A39" s="245"/>
      <c r="B39" s="79" t="s">
        <v>105</v>
      </c>
      <c r="C39" s="64" t="s">
        <v>2435</v>
      </c>
      <c r="D39" s="95">
        <v>43718</v>
      </c>
    </row>
    <row r="40" spans="1:8" ht="60.75" thickBot="1">
      <c r="A40" s="256"/>
      <c r="B40" s="79" t="s">
        <v>105</v>
      </c>
      <c r="C40" s="64" t="s">
        <v>2436</v>
      </c>
      <c r="D40" s="95">
        <v>43721</v>
      </c>
    </row>
    <row r="41" spans="1:8" ht="24.75" thickTop="1">
      <c r="A41" s="104"/>
      <c r="B41" s="79" t="s">
        <v>87</v>
      </c>
      <c r="C41" s="64" t="s">
        <v>2437</v>
      </c>
      <c r="D41" s="83">
        <v>44593</v>
      </c>
    </row>
    <row r="42" spans="1:8" ht="24">
      <c r="A42" s="104"/>
      <c r="B42" s="79" t="s">
        <v>349</v>
      </c>
      <c r="C42" s="64" t="s">
        <v>2438</v>
      </c>
      <c r="D42" s="83">
        <v>44672</v>
      </c>
    </row>
    <row r="43" spans="1:8" ht="48">
      <c r="A43" s="104"/>
      <c r="B43" s="79" t="s">
        <v>349</v>
      </c>
      <c r="C43" s="64" t="s">
        <v>2439</v>
      </c>
      <c r="D43" s="83">
        <v>44680</v>
      </c>
    </row>
    <row r="44" spans="1:8" ht="33.75" customHeight="1">
      <c r="A44" s="104"/>
      <c r="B44" s="79" t="s">
        <v>2440</v>
      </c>
      <c r="C44" s="64" t="s">
        <v>2441</v>
      </c>
      <c r="D44" s="83">
        <v>44925</v>
      </c>
      <c r="H44" s="142"/>
    </row>
    <row r="45" spans="1:8" ht="34.5" customHeight="1">
      <c r="A45" s="104"/>
      <c r="B45" s="79" t="s">
        <v>87</v>
      </c>
      <c r="C45" s="64" t="s">
        <v>2442</v>
      </c>
      <c r="D45" s="83">
        <v>44980</v>
      </c>
    </row>
    <row r="46" spans="1:8" ht="40.5" customHeight="1">
      <c r="A46" s="104"/>
      <c r="B46" s="79" t="s">
        <v>87</v>
      </c>
      <c r="C46" s="64" t="s">
        <v>88</v>
      </c>
      <c r="D46" s="83">
        <v>45049</v>
      </c>
    </row>
    <row r="47" spans="1:8" ht="28.5" customHeight="1">
      <c r="A47" s="104"/>
      <c r="B47" s="79" t="s">
        <v>2766</v>
      </c>
      <c r="C47" s="64" t="s">
        <v>2767</v>
      </c>
      <c r="D47" s="83">
        <v>45103</v>
      </c>
    </row>
    <row r="48" spans="1:8" ht="44.25" customHeight="1">
      <c r="A48" s="104"/>
    </row>
    <row r="49" spans="1:1" ht="30" customHeight="1">
      <c r="A49" s="104"/>
    </row>
    <row r="50" spans="1:1" ht="50.25" customHeight="1">
      <c r="A50" s="104"/>
    </row>
    <row r="51" spans="1:1" ht="25.5" customHeight="1">
      <c r="A51" s="104"/>
    </row>
    <row r="52" spans="1:1" ht="34.5" customHeight="1">
      <c r="A52" s="104"/>
    </row>
    <row r="53" spans="1:1" ht="35.25" customHeight="1">
      <c r="A53" s="104"/>
    </row>
    <row r="54" spans="1:1" ht="44.25" customHeight="1">
      <c r="A54" s="104"/>
    </row>
    <row r="55" spans="1:1" ht="41.25" customHeight="1">
      <c r="A55" s="104"/>
    </row>
    <row r="56" spans="1:1" ht="37.5" customHeight="1">
      <c r="A56" s="104"/>
    </row>
    <row r="57" spans="1:1" ht="35.25" customHeight="1">
      <c r="A57" s="104"/>
    </row>
    <row r="58" spans="1:1" ht="27.75" customHeight="1">
      <c r="A58" s="104"/>
    </row>
    <row r="59" spans="1:1" ht="36" customHeight="1"/>
    <row r="60" spans="1:1"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7"/>
  <sheetViews>
    <sheetView zoomScale="85" zoomScaleNormal="85" workbookViewId="0">
      <pane ySplit="5" topLeftCell="A70" activePane="bottomLeft" state="frozen"/>
      <selection pane="bottomLeft"/>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1" t="s">
        <v>2443</v>
      </c>
      <c r="E2" s="87"/>
      <c r="G2" s="93"/>
    </row>
    <row r="3" spans="1:10" ht="28.5" customHeight="1" thickBot="1">
      <c r="C3" s="232"/>
      <c r="E3" s="86" t="s">
        <v>161</v>
      </c>
      <c r="G3" s="86" t="s">
        <v>338</v>
      </c>
    </row>
    <row r="4" spans="1:10" ht="21" customHeight="1" thickTop="1" thickBot="1"/>
    <row r="5" spans="1:10" ht="15.75" thickBot="1">
      <c r="A5" s="71" t="s">
        <v>1039</v>
      </c>
      <c r="B5" s="71" t="s">
        <v>28</v>
      </c>
      <c r="C5" s="71" t="s">
        <v>1040</v>
      </c>
      <c r="D5" s="71" t="s">
        <v>30</v>
      </c>
    </row>
    <row r="6" spans="1:10" ht="64.5" customHeight="1" thickTop="1">
      <c r="A6" s="255">
        <v>2018</v>
      </c>
      <c r="B6" s="79" t="s">
        <v>2444</v>
      </c>
      <c r="C6" s="64" t="s">
        <v>2445</v>
      </c>
      <c r="D6" s="95">
        <v>43165</v>
      </c>
    </row>
    <row r="7" spans="1:10" ht="48.75" customHeight="1">
      <c r="A7" s="245"/>
      <c r="B7" s="79" t="s">
        <v>2446</v>
      </c>
      <c r="C7" s="64" t="s">
        <v>2447</v>
      </c>
      <c r="D7" s="95">
        <v>43208</v>
      </c>
    </row>
    <row r="8" spans="1:10" ht="45.75" customHeight="1">
      <c r="A8" s="245"/>
      <c r="B8" s="79" t="s">
        <v>2448</v>
      </c>
      <c r="C8" s="64" t="s">
        <v>2449</v>
      </c>
      <c r="D8" s="95">
        <v>43235</v>
      </c>
      <c r="J8" s="91"/>
    </row>
    <row r="9" spans="1:10" ht="48" customHeight="1">
      <c r="A9" s="245"/>
      <c r="B9" s="79" t="s">
        <v>2446</v>
      </c>
      <c r="C9" s="64" t="s">
        <v>2450</v>
      </c>
      <c r="D9" s="95">
        <v>43238</v>
      </c>
    </row>
    <row r="10" spans="1:10" ht="60.75" customHeight="1">
      <c r="A10" s="245"/>
      <c r="B10" s="79" t="s">
        <v>2446</v>
      </c>
      <c r="C10" s="64" t="s">
        <v>2451</v>
      </c>
      <c r="D10" s="95">
        <v>43257</v>
      </c>
    </row>
    <row r="11" spans="1:10" ht="57.75" customHeight="1">
      <c r="A11" s="245"/>
      <c r="B11" s="79" t="s">
        <v>2446</v>
      </c>
      <c r="C11" s="64" t="s">
        <v>2452</v>
      </c>
      <c r="D11" s="95">
        <v>43264</v>
      </c>
    </row>
    <row r="12" spans="1:10" ht="60" customHeight="1">
      <c r="A12" s="245"/>
      <c r="B12" s="79" t="s">
        <v>2453</v>
      </c>
      <c r="C12" s="64" t="s">
        <v>2454</v>
      </c>
      <c r="D12" s="95">
        <v>43266</v>
      </c>
    </row>
    <row r="13" spans="1:10" ht="59.25" customHeight="1">
      <c r="A13" s="245"/>
      <c r="B13" s="79" t="s">
        <v>2455</v>
      </c>
      <c r="C13" s="64" t="s">
        <v>2456</v>
      </c>
      <c r="D13" s="95">
        <v>43276</v>
      </c>
    </row>
    <row r="14" spans="1:10" ht="48.75" customHeight="1">
      <c r="A14" s="245"/>
      <c r="B14" s="79" t="s">
        <v>2457</v>
      </c>
      <c r="C14" s="64" t="s">
        <v>2458</v>
      </c>
      <c r="D14" s="95">
        <v>43281</v>
      </c>
    </row>
    <row r="15" spans="1:10" ht="59.25" customHeight="1">
      <c r="A15" s="245"/>
      <c r="B15" s="79" t="s">
        <v>2448</v>
      </c>
      <c r="C15" s="64" t="s">
        <v>2459</v>
      </c>
      <c r="D15" s="95">
        <v>43294</v>
      </c>
    </row>
    <row r="16" spans="1:10" ht="56.25" customHeight="1">
      <c r="A16" s="245"/>
      <c r="B16" s="79" t="s">
        <v>2453</v>
      </c>
      <c r="C16" s="64" t="s">
        <v>2460</v>
      </c>
      <c r="D16" s="95">
        <v>43300</v>
      </c>
    </row>
    <row r="17" spans="1:4" ht="33.75" customHeight="1">
      <c r="A17" s="245"/>
      <c r="B17" s="79" t="s">
        <v>2461</v>
      </c>
      <c r="C17" s="64" t="s">
        <v>2462</v>
      </c>
      <c r="D17" s="95">
        <v>43349</v>
      </c>
    </row>
    <row r="18" spans="1:4" ht="49.5" customHeight="1">
      <c r="A18" s="245"/>
      <c r="B18" s="79" t="s">
        <v>2453</v>
      </c>
      <c r="C18" s="64" t="s">
        <v>2463</v>
      </c>
      <c r="D18" s="95">
        <v>43348</v>
      </c>
    </row>
    <row r="19" spans="1:4" ht="45" customHeight="1">
      <c r="A19" s="245"/>
      <c r="B19" s="79" t="s">
        <v>2453</v>
      </c>
      <c r="C19" s="64" t="s">
        <v>2464</v>
      </c>
      <c r="D19" s="95">
        <v>43368</v>
      </c>
    </row>
    <row r="20" spans="1:4" ht="54.75" customHeight="1" thickBot="1">
      <c r="A20" s="245"/>
      <c r="B20" s="79" t="s">
        <v>2465</v>
      </c>
      <c r="C20" s="64" t="s">
        <v>2466</v>
      </c>
      <c r="D20" s="95">
        <v>43367</v>
      </c>
    </row>
    <row r="21" spans="1:4" ht="58.5" customHeight="1" thickTop="1">
      <c r="A21" s="255">
        <v>2019</v>
      </c>
      <c r="B21" s="79" t="s">
        <v>2467</v>
      </c>
      <c r="C21" s="64" t="s">
        <v>2468</v>
      </c>
      <c r="D21" s="95">
        <v>43531</v>
      </c>
    </row>
    <row r="22" spans="1:4" ht="52.5" customHeight="1">
      <c r="A22" s="245"/>
      <c r="B22" s="79" t="s">
        <v>2461</v>
      </c>
      <c r="C22" s="64" t="s">
        <v>2469</v>
      </c>
      <c r="D22" s="95">
        <v>43545</v>
      </c>
    </row>
    <row r="23" spans="1:4" ht="44.25" customHeight="1">
      <c r="A23" s="245"/>
      <c r="B23" s="79" t="s">
        <v>2453</v>
      </c>
      <c r="C23" s="64" t="s">
        <v>2470</v>
      </c>
      <c r="D23" s="95">
        <v>43591</v>
      </c>
    </row>
    <row r="24" spans="1:4" ht="36" customHeight="1">
      <c r="A24" s="245"/>
      <c r="B24" s="79" t="s">
        <v>2471</v>
      </c>
      <c r="C24" s="64" t="s">
        <v>2472</v>
      </c>
      <c r="D24" s="95">
        <v>43605</v>
      </c>
    </row>
    <row r="25" spans="1:4" ht="39.75" customHeight="1">
      <c r="A25" s="245"/>
      <c r="B25" s="79" t="s">
        <v>2473</v>
      </c>
      <c r="C25" s="64" t="s">
        <v>2474</v>
      </c>
      <c r="D25" s="95">
        <v>43627</v>
      </c>
    </row>
    <row r="26" spans="1:4" ht="38.25" customHeight="1">
      <c r="A26" s="245"/>
      <c r="B26" s="79" t="s">
        <v>2475</v>
      </c>
      <c r="C26" s="64" t="s">
        <v>2476</v>
      </c>
      <c r="D26" s="95">
        <v>43647</v>
      </c>
    </row>
    <row r="27" spans="1:4" ht="72.75" customHeight="1">
      <c r="A27" s="245"/>
      <c r="B27" s="79" t="s">
        <v>2453</v>
      </c>
      <c r="C27" s="64" t="s">
        <v>2477</v>
      </c>
      <c r="D27" s="95">
        <v>43668</v>
      </c>
    </row>
    <row r="28" spans="1:4" ht="53.25" customHeight="1">
      <c r="A28" s="245"/>
      <c r="B28" s="79" t="s">
        <v>2478</v>
      </c>
      <c r="C28" s="64" t="s">
        <v>2479</v>
      </c>
      <c r="D28" s="95">
        <v>43725</v>
      </c>
    </row>
    <row r="29" spans="1:4" ht="66" customHeight="1">
      <c r="A29" s="245"/>
      <c r="B29" s="79" t="s">
        <v>2478</v>
      </c>
      <c r="C29" s="64" t="s">
        <v>2480</v>
      </c>
      <c r="D29" s="95">
        <v>43733</v>
      </c>
    </row>
    <row r="30" spans="1:4" ht="72.75" customHeight="1">
      <c r="A30" s="245"/>
      <c r="B30" s="79" t="s">
        <v>2478</v>
      </c>
      <c r="C30" s="64" t="s">
        <v>2481</v>
      </c>
      <c r="D30" s="95">
        <v>43733</v>
      </c>
    </row>
    <row r="31" spans="1:4" ht="64.5" customHeight="1" thickBot="1">
      <c r="A31" s="245"/>
      <c r="B31" s="79" t="s">
        <v>2478</v>
      </c>
      <c r="C31" s="64" t="s">
        <v>2482</v>
      </c>
      <c r="D31" s="95">
        <v>43775</v>
      </c>
    </row>
    <row r="32" spans="1:4" ht="59.25" customHeight="1" thickTop="1">
      <c r="A32" s="255">
        <v>2020</v>
      </c>
      <c r="B32" s="79" t="s">
        <v>720</v>
      </c>
      <c r="C32" s="64" t="s">
        <v>2483</v>
      </c>
      <c r="D32" s="95">
        <v>43902</v>
      </c>
    </row>
    <row r="33" spans="1:4" ht="56.25" customHeight="1">
      <c r="A33" s="245"/>
      <c r="B33" s="79" t="s">
        <v>720</v>
      </c>
      <c r="C33" s="64" t="s">
        <v>2484</v>
      </c>
      <c r="D33" s="95">
        <v>43902</v>
      </c>
    </row>
    <row r="34" spans="1:4" ht="51" customHeight="1">
      <c r="A34" s="245"/>
      <c r="B34" s="79" t="s">
        <v>720</v>
      </c>
      <c r="C34" s="64" t="s">
        <v>2485</v>
      </c>
      <c r="D34" s="95">
        <v>43902</v>
      </c>
    </row>
    <row r="35" spans="1:4" ht="51" customHeight="1">
      <c r="A35" s="245"/>
      <c r="B35" s="79" t="s">
        <v>2453</v>
      </c>
      <c r="C35" s="64" t="s">
        <v>2486</v>
      </c>
      <c r="D35" s="95">
        <v>43896</v>
      </c>
    </row>
    <row r="36" spans="1:4" ht="53.25" customHeight="1">
      <c r="A36" s="245"/>
      <c r="B36" s="79" t="s">
        <v>2487</v>
      </c>
      <c r="C36" s="64" t="s">
        <v>2488</v>
      </c>
      <c r="D36" s="95" t="s">
        <v>760</v>
      </c>
    </row>
    <row r="37" spans="1:4" ht="38.25" customHeight="1" thickBot="1">
      <c r="A37" s="245"/>
      <c r="B37" s="79" t="s">
        <v>2489</v>
      </c>
      <c r="C37" s="64" t="s">
        <v>2490</v>
      </c>
      <c r="D37" s="95">
        <v>44151</v>
      </c>
    </row>
    <row r="38" spans="1:4" ht="41.25" customHeight="1" thickTop="1">
      <c r="A38" s="257">
        <v>2021</v>
      </c>
      <c r="B38" s="79" t="s">
        <v>2461</v>
      </c>
      <c r="C38" s="64" t="s">
        <v>2491</v>
      </c>
      <c r="D38" s="95" t="s">
        <v>2492</v>
      </c>
    </row>
    <row r="39" spans="1:4" ht="44.25" customHeight="1">
      <c r="A39" s="242"/>
      <c r="B39" s="79" t="s">
        <v>162</v>
      </c>
      <c r="C39" s="64" t="s">
        <v>163</v>
      </c>
      <c r="D39" s="95">
        <v>44343</v>
      </c>
    </row>
    <row r="40" spans="1:4" ht="24">
      <c r="A40" s="242"/>
      <c r="B40" s="79" t="s">
        <v>162</v>
      </c>
      <c r="C40" s="64" t="s">
        <v>2493</v>
      </c>
      <c r="D40" s="95">
        <v>44356</v>
      </c>
    </row>
    <row r="41" spans="1:4">
      <c r="A41" s="242"/>
      <c r="B41" s="79" t="s">
        <v>130</v>
      </c>
      <c r="C41" s="64" t="s">
        <v>1370</v>
      </c>
      <c r="D41" s="95">
        <v>44369</v>
      </c>
    </row>
    <row r="42" spans="1:4" ht="72">
      <c r="A42" s="242"/>
      <c r="B42" s="79" t="s">
        <v>130</v>
      </c>
      <c r="C42" s="64" t="s">
        <v>2494</v>
      </c>
      <c r="D42" s="95">
        <v>44369</v>
      </c>
    </row>
    <row r="43" spans="1:4" ht="48">
      <c r="A43" s="242"/>
      <c r="B43" s="79" t="s">
        <v>349</v>
      </c>
      <c r="C43" s="64" t="s">
        <v>2495</v>
      </c>
      <c r="D43" s="95">
        <v>44370</v>
      </c>
    </row>
    <row r="44" spans="1:4">
      <c r="A44" s="242"/>
      <c r="B44" s="79" t="s">
        <v>162</v>
      </c>
      <c r="C44" s="64" t="s">
        <v>2496</v>
      </c>
      <c r="D44" s="95">
        <v>44377</v>
      </c>
    </row>
    <row r="45" spans="1:4" ht="36">
      <c r="A45" s="242"/>
      <c r="B45" s="79" t="s">
        <v>130</v>
      </c>
      <c r="C45" s="64" t="s">
        <v>2497</v>
      </c>
      <c r="D45" s="95">
        <v>44376</v>
      </c>
    </row>
    <row r="46" spans="1:4" ht="48" customHeight="1">
      <c r="A46" s="242"/>
      <c r="B46" s="79" t="s">
        <v>162</v>
      </c>
      <c r="C46" s="64" t="s">
        <v>2498</v>
      </c>
      <c r="D46" s="95">
        <v>44392</v>
      </c>
    </row>
    <row r="47" spans="1:4" ht="48" customHeight="1">
      <c r="A47" s="242"/>
      <c r="B47" s="79" t="s">
        <v>130</v>
      </c>
      <c r="C47" s="64" t="s">
        <v>2499</v>
      </c>
      <c r="D47" s="95">
        <v>44434</v>
      </c>
    </row>
    <row r="48" spans="1:4" ht="48" customHeight="1">
      <c r="A48" s="242"/>
      <c r="B48" s="79" t="s">
        <v>130</v>
      </c>
      <c r="C48" s="64" t="s">
        <v>2500</v>
      </c>
      <c r="D48" s="95">
        <v>44434</v>
      </c>
    </row>
    <row r="49" spans="1:4" ht="101.25" customHeight="1">
      <c r="A49" s="242"/>
      <c r="B49" s="79" t="s">
        <v>2501</v>
      </c>
      <c r="C49" s="64" t="s">
        <v>2502</v>
      </c>
      <c r="D49" s="95">
        <v>44433</v>
      </c>
    </row>
    <row r="50" spans="1:4" ht="60.75" customHeight="1" thickBot="1">
      <c r="A50" s="242"/>
      <c r="B50" s="79" t="s">
        <v>349</v>
      </c>
      <c r="C50" s="64" t="s">
        <v>2503</v>
      </c>
      <c r="D50" s="95">
        <v>44404</v>
      </c>
    </row>
    <row r="51" spans="1:4" ht="26.25" thickTop="1">
      <c r="A51" s="257">
        <v>2021</v>
      </c>
      <c r="B51" s="79" t="s">
        <v>2504</v>
      </c>
      <c r="C51" s="64" t="s">
        <v>2505</v>
      </c>
      <c r="D51" s="95">
        <v>44425</v>
      </c>
    </row>
    <row r="52" spans="1:4" ht="24">
      <c r="A52" s="242"/>
      <c r="B52" s="79" t="s">
        <v>130</v>
      </c>
      <c r="C52" s="64" t="s">
        <v>2506</v>
      </c>
      <c r="D52" s="95">
        <v>44467</v>
      </c>
    </row>
    <row r="53" spans="1:4" ht="25.5">
      <c r="A53" s="242"/>
      <c r="B53" s="79" t="s">
        <v>2504</v>
      </c>
      <c r="C53" s="64" t="s">
        <v>2507</v>
      </c>
      <c r="D53" s="95">
        <v>44467</v>
      </c>
    </row>
    <row r="54" spans="1:4" ht="25.5">
      <c r="A54" s="242"/>
      <c r="B54" s="79" t="s">
        <v>2504</v>
      </c>
      <c r="C54" s="64" t="s">
        <v>2508</v>
      </c>
      <c r="D54" s="95">
        <v>44467</v>
      </c>
    </row>
    <row r="55" spans="1:4" ht="25.5">
      <c r="A55" s="242"/>
      <c r="B55" s="79" t="s">
        <v>2504</v>
      </c>
      <c r="C55" s="64" t="s">
        <v>2509</v>
      </c>
      <c r="D55" s="95">
        <v>44467</v>
      </c>
    </row>
    <row r="56" spans="1:4" ht="25.5">
      <c r="A56" s="242"/>
      <c r="B56" s="79" t="s">
        <v>2504</v>
      </c>
      <c r="C56" s="64" t="s">
        <v>2510</v>
      </c>
      <c r="D56" s="95">
        <v>44467</v>
      </c>
    </row>
    <row r="57" spans="1:4" ht="24">
      <c r="A57" s="242"/>
      <c r="B57" s="79" t="s">
        <v>130</v>
      </c>
      <c r="C57" s="64" t="s">
        <v>2511</v>
      </c>
      <c r="D57" s="95">
        <v>44469</v>
      </c>
    </row>
    <row r="58" spans="1:4" ht="36">
      <c r="A58" s="242"/>
      <c r="B58" s="79" t="s">
        <v>2504</v>
      </c>
      <c r="C58" s="64" t="s">
        <v>2512</v>
      </c>
      <c r="D58" s="95">
        <v>44469</v>
      </c>
    </row>
    <row r="59" spans="1:4" ht="36">
      <c r="A59" s="242"/>
      <c r="B59" s="79" t="s">
        <v>2504</v>
      </c>
      <c r="C59" s="64" t="s">
        <v>2513</v>
      </c>
      <c r="D59" s="95">
        <v>44469</v>
      </c>
    </row>
    <row r="60" spans="1:4" ht="25.5">
      <c r="A60" s="242"/>
      <c r="B60" s="79" t="s">
        <v>2504</v>
      </c>
      <c r="C60" s="64" t="s">
        <v>2514</v>
      </c>
      <c r="D60" s="95">
        <v>44469</v>
      </c>
    </row>
    <row r="61" spans="1:4" ht="25.5">
      <c r="A61" s="242"/>
      <c r="B61" s="79" t="s">
        <v>2504</v>
      </c>
      <c r="C61" s="64" t="s">
        <v>2515</v>
      </c>
      <c r="D61" s="95">
        <v>44469</v>
      </c>
    </row>
    <row r="62" spans="1:4" ht="25.5">
      <c r="A62" s="242"/>
      <c r="B62" s="79" t="s">
        <v>2504</v>
      </c>
      <c r="C62" s="64" t="s">
        <v>2516</v>
      </c>
      <c r="D62" s="95">
        <v>44469</v>
      </c>
    </row>
    <row r="63" spans="1:4" ht="25.5">
      <c r="A63" s="242"/>
      <c r="B63" s="79" t="s">
        <v>2504</v>
      </c>
      <c r="C63" s="64" t="s">
        <v>2517</v>
      </c>
      <c r="D63" s="95">
        <v>44469</v>
      </c>
    </row>
    <row r="64" spans="1:4" ht="60">
      <c r="A64" s="144"/>
      <c r="B64" s="79" t="s">
        <v>130</v>
      </c>
      <c r="C64" s="64" t="s">
        <v>2518</v>
      </c>
      <c r="D64" s="95">
        <v>44538</v>
      </c>
    </row>
    <row r="65" spans="1:4" ht="24">
      <c r="A65" s="144"/>
      <c r="B65" s="79" t="s">
        <v>130</v>
      </c>
      <c r="C65" s="64" t="s">
        <v>2519</v>
      </c>
      <c r="D65" s="95">
        <v>44602</v>
      </c>
    </row>
    <row r="66" spans="1:4" ht="72">
      <c r="A66" s="144"/>
      <c r="B66" s="79" t="s">
        <v>130</v>
      </c>
      <c r="C66" s="64" t="s">
        <v>2520</v>
      </c>
      <c r="D66" s="95">
        <v>44616</v>
      </c>
    </row>
    <row r="67" spans="1:4" ht="36">
      <c r="A67" s="144"/>
      <c r="B67" s="79" t="s">
        <v>130</v>
      </c>
      <c r="C67" s="64" t="s">
        <v>2521</v>
      </c>
      <c r="D67" s="95">
        <v>44657</v>
      </c>
    </row>
    <row r="68" spans="1:4" ht="36">
      <c r="A68" s="144"/>
      <c r="B68" s="79" t="s">
        <v>130</v>
      </c>
      <c r="C68" s="64" t="s">
        <v>2522</v>
      </c>
      <c r="D68" s="95">
        <v>44684</v>
      </c>
    </row>
    <row r="69" spans="1:4" ht="48">
      <c r="A69" s="144"/>
      <c r="B69" s="79" t="s">
        <v>2523</v>
      </c>
      <c r="C69" s="64" t="s">
        <v>2524</v>
      </c>
      <c r="D69" s="95">
        <v>44713</v>
      </c>
    </row>
    <row r="70" spans="1:4" ht="25.5">
      <c r="A70" s="144"/>
      <c r="B70" s="79" t="s">
        <v>2504</v>
      </c>
      <c r="C70" s="64" t="s">
        <v>2525</v>
      </c>
      <c r="D70" s="95">
        <v>44726</v>
      </c>
    </row>
    <row r="71" spans="1:4" ht="49.35" customHeight="1">
      <c r="A71" s="144"/>
      <c r="B71" s="79" t="s">
        <v>2504</v>
      </c>
      <c r="C71" s="64" t="s">
        <v>2526</v>
      </c>
      <c r="D71" s="95">
        <v>44833</v>
      </c>
    </row>
    <row r="72" spans="1:4" ht="41.25" customHeight="1">
      <c r="A72" s="144"/>
      <c r="B72" s="79" t="s">
        <v>162</v>
      </c>
      <c r="C72" s="64" t="s">
        <v>2527</v>
      </c>
      <c r="D72" s="146">
        <v>44964</v>
      </c>
    </row>
    <row r="73" spans="1:4" ht="39" customHeight="1">
      <c r="A73" s="144"/>
      <c r="B73" s="79" t="s">
        <v>2528</v>
      </c>
      <c r="C73" s="147" t="s">
        <v>2529</v>
      </c>
      <c r="D73" s="146">
        <v>44972</v>
      </c>
    </row>
    <row r="74" spans="1:4" ht="30.75" customHeight="1">
      <c r="A74" s="144"/>
      <c r="B74" s="79" t="s">
        <v>162</v>
      </c>
      <c r="C74" s="64" t="s">
        <v>163</v>
      </c>
      <c r="D74" s="146">
        <v>45001</v>
      </c>
    </row>
    <row r="75" spans="1:4" ht="36.75" customHeight="1">
      <c r="A75" s="144"/>
      <c r="B75" s="79" t="s">
        <v>162</v>
      </c>
      <c r="C75" s="64" t="s">
        <v>163</v>
      </c>
      <c r="D75" s="146">
        <v>45077</v>
      </c>
    </row>
    <row r="76" spans="1:4" ht="33.75" customHeight="1">
      <c r="A76" s="144"/>
      <c r="B76" s="79" t="s">
        <v>162</v>
      </c>
      <c r="C76" s="64" t="s">
        <v>2464</v>
      </c>
      <c r="D76" s="146">
        <v>45105</v>
      </c>
    </row>
    <row r="77" spans="1:4" ht="46.5" customHeight="1">
      <c r="A77" s="144"/>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91"/>
  <sheetViews>
    <sheetView workbookViewId="0">
      <pane ySplit="5" topLeftCell="A85" activePane="bottomLeft" state="frozen"/>
      <selection pane="bottomLeft" activeCell="B90" sqref="B90:D9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1" t="s">
        <v>2530</v>
      </c>
      <c r="E2" s="87"/>
      <c r="G2" s="93"/>
    </row>
    <row r="3" spans="1:10" ht="18" customHeight="1" thickBot="1">
      <c r="A3" s="23"/>
      <c r="C3" s="232"/>
      <c r="E3" s="86" t="s">
        <v>161</v>
      </c>
      <c r="G3" s="86" t="s">
        <v>338</v>
      </c>
    </row>
    <row r="4" spans="1:10" ht="12.75" customHeight="1" thickTop="1" thickBot="1">
      <c r="A4" s="23"/>
      <c r="E4" s="86"/>
      <c r="G4" s="86"/>
    </row>
    <row r="5" spans="1:10" ht="21.75" customHeight="1" thickBot="1">
      <c r="A5" s="71" t="s">
        <v>1039</v>
      </c>
      <c r="B5" s="71" t="s">
        <v>28</v>
      </c>
      <c r="C5" s="71" t="s">
        <v>1040</v>
      </c>
      <c r="D5" s="71" t="s">
        <v>30</v>
      </c>
    </row>
    <row r="6" spans="1:10" ht="114.75" customHeight="1" thickTop="1">
      <c r="A6" s="255">
        <v>2018</v>
      </c>
      <c r="B6" s="79" t="s">
        <v>720</v>
      </c>
      <c r="C6" s="64" t="s">
        <v>2531</v>
      </c>
      <c r="D6" s="83" t="s">
        <v>2532</v>
      </c>
      <c r="E6" s="15"/>
      <c r="F6" s="15"/>
    </row>
    <row r="7" spans="1:10" ht="55.5" customHeight="1">
      <c r="A7" s="245"/>
      <c r="B7" s="79" t="s">
        <v>87</v>
      </c>
      <c r="C7" s="64" t="s">
        <v>2533</v>
      </c>
      <c r="D7" s="83">
        <v>43202</v>
      </c>
    </row>
    <row r="8" spans="1:10" ht="55.5" customHeight="1">
      <c r="A8" s="245"/>
      <c r="B8" s="79" t="s">
        <v>87</v>
      </c>
      <c r="C8" s="64" t="s">
        <v>2534</v>
      </c>
      <c r="D8" s="83">
        <v>43202</v>
      </c>
    </row>
    <row r="9" spans="1:10" ht="72" customHeight="1">
      <c r="A9" s="245"/>
      <c r="B9" s="79" t="s">
        <v>2535</v>
      </c>
      <c r="C9" s="64" t="s">
        <v>2536</v>
      </c>
      <c r="D9" s="83">
        <v>43216</v>
      </c>
      <c r="J9" s="91"/>
    </row>
    <row r="10" spans="1:10" ht="55.5" customHeight="1">
      <c r="A10" s="245"/>
      <c r="B10" s="79" t="s">
        <v>2535</v>
      </c>
      <c r="C10" s="64" t="s">
        <v>2537</v>
      </c>
      <c r="D10" s="83">
        <v>43223</v>
      </c>
    </row>
    <row r="11" spans="1:10" ht="55.5" customHeight="1">
      <c r="A11" s="245"/>
      <c r="B11" s="79" t="s">
        <v>2535</v>
      </c>
      <c r="C11" s="64" t="s">
        <v>2538</v>
      </c>
      <c r="D11" s="83">
        <v>43235</v>
      </c>
    </row>
    <row r="12" spans="1:10" ht="55.5" customHeight="1">
      <c r="A12" s="245"/>
      <c r="B12" s="79" t="s">
        <v>2535</v>
      </c>
      <c r="C12" s="64" t="s">
        <v>2539</v>
      </c>
      <c r="D12" s="83">
        <v>43235</v>
      </c>
    </row>
    <row r="13" spans="1:10" ht="55.5" customHeight="1">
      <c r="A13" s="245"/>
      <c r="B13" s="79" t="s">
        <v>2535</v>
      </c>
      <c r="C13" s="64" t="s">
        <v>2540</v>
      </c>
      <c r="D13" s="83">
        <v>43235</v>
      </c>
    </row>
    <row r="14" spans="1:10" ht="55.5" customHeight="1">
      <c r="A14" s="245"/>
      <c r="B14" s="79" t="s">
        <v>2541</v>
      </c>
      <c r="C14" s="64" t="s">
        <v>2542</v>
      </c>
      <c r="D14" s="83">
        <v>43301</v>
      </c>
    </row>
    <row r="15" spans="1:10" ht="55.5" customHeight="1">
      <c r="A15" s="245"/>
      <c r="B15" s="79" t="s">
        <v>2541</v>
      </c>
      <c r="C15" s="64" t="s">
        <v>2543</v>
      </c>
      <c r="D15" s="83">
        <v>43333</v>
      </c>
    </row>
    <row r="16" spans="1:10" ht="55.5" customHeight="1">
      <c r="A16" s="245"/>
      <c r="B16" s="79" t="s">
        <v>2535</v>
      </c>
      <c r="C16" s="64" t="s">
        <v>2544</v>
      </c>
      <c r="D16" s="83">
        <v>43361</v>
      </c>
    </row>
    <row r="17" spans="1:4" ht="55.5" customHeight="1">
      <c r="A17" s="245"/>
      <c r="B17" s="79" t="s">
        <v>2535</v>
      </c>
      <c r="C17" s="64" t="s">
        <v>2545</v>
      </c>
      <c r="D17" s="83">
        <v>43361</v>
      </c>
    </row>
    <row r="18" spans="1:4" ht="55.5" customHeight="1">
      <c r="A18" s="245"/>
      <c r="B18" s="79" t="s">
        <v>2535</v>
      </c>
      <c r="C18" s="64" t="s">
        <v>2546</v>
      </c>
      <c r="D18" s="83">
        <v>43361</v>
      </c>
    </row>
    <row r="19" spans="1:4" ht="55.5" customHeight="1">
      <c r="A19" s="245"/>
      <c r="B19" s="79" t="s">
        <v>2535</v>
      </c>
      <c r="C19" s="64" t="s">
        <v>2547</v>
      </c>
      <c r="D19" s="83">
        <v>43397</v>
      </c>
    </row>
    <row r="20" spans="1:4" ht="55.5" customHeight="1">
      <c r="A20" s="245"/>
      <c r="B20" s="79" t="s">
        <v>2535</v>
      </c>
      <c r="C20" s="64" t="s">
        <v>2548</v>
      </c>
      <c r="D20" s="83">
        <v>43419</v>
      </c>
    </row>
    <row r="21" spans="1:4" ht="55.5" customHeight="1">
      <c r="A21" s="245"/>
      <c r="B21" s="79" t="s">
        <v>2535</v>
      </c>
      <c r="C21" s="64" t="s">
        <v>2549</v>
      </c>
      <c r="D21" s="83">
        <v>43426</v>
      </c>
    </row>
    <row r="22" spans="1:4" ht="55.5" customHeight="1">
      <c r="A22" s="245"/>
      <c r="B22" s="79" t="s">
        <v>2535</v>
      </c>
      <c r="C22" s="64" t="s">
        <v>2550</v>
      </c>
      <c r="D22" s="83">
        <v>43426</v>
      </c>
    </row>
    <row r="23" spans="1:4" ht="55.5" customHeight="1">
      <c r="A23" s="245"/>
      <c r="B23" s="79" t="s">
        <v>2535</v>
      </c>
      <c r="C23" s="64" t="s">
        <v>2551</v>
      </c>
      <c r="D23" s="83">
        <v>43426</v>
      </c>
    </row>
    <row r="24" spans="1:4" ht="55.5" customHeight="1">
      <c r="A24" s="245"/>
      <c r="B24" s="79" t="s">
        <v>2535</v>
      </c>
      <c r="C24" s="64" t="s">
        <v>2552</v>
      </c>
      <c r="D24" s="83">
        <v>43426</v>
      </c>
    </row>
    <row r="25" spans="1:4" ht="55.5" customHeight="1" thickBot="1">
      <c r="A25" s="256"/>
      <c r="B25" s="79" t="s">
        <v>2535</v>
      </c>
      <c r="C25" s="64" t="s">
        <v>2553</v>
      </c>
      <c r="D25" s="83">
        <v>43440</v>
      </c>
    </row>
    <row r="26" spans="1:4" ht="55.5" customHeight="1" thickTop="1">
      <c r="A26" s="255">
        <v>2019</v>
      </c>
      <c r="B26" s="79" t="s">
        <v>349</v>
      </c>
      <c r="C26" s="64" t="s">
        <v>2554</v>
      </c>
      <c r="D26" s="83">
        <v>43486</v>
      </c>
    </row>
    <row r="27" spans="1:4" ht="55.5" customHeight="1">
      <c r="A27" s="245"/>
      <c r="B27" s="79" t="s">
        <v>2535</v>
      </c>
      <c r="C27" s="64" t="s">
        <v>2555</v>
      </c>
      <c r="D27" s="83">
        <v>43524</v>
      </c>
    </row>
    <row r="28" spans="1:4" ht="55.5" customHeight="1">
      <c r="A28" s="245"/>
      <c r="B28" s="79" t="s">
        <v>720</v>
      </c>
      <c r="C28" s="64" t="s">
        <v>2556</v>
      </c>
      <c r="D28" s="83">
        <v>43529</v>
      </c>
    </row>
    <row r="29" spans="1:4" ht="55.5" customHeight="1">
      <c r="A29" s="245"/>
      <c r="B29" s="79" t="s">
        <v>2557</v>
      </c>
      <c r="C29" s="64" t="s">
        <v>2555</v>
      </c>
      <c r="D29" s="83">
        <v>43553</v>
      </c>
    </row>
    <row r="30" spans="1:4" ht="55.5" customHeight="1">
      <c r="A30" s="245"/>
      <c r="B30" s="79" t="s">
        <v>2558</v>
      </c>
      <c r="C30" s="64" t="s">
        <v>2559</v>
      </c>
      <c r="D30" s="83">
        <v>43579</v>
      </c>
    </row>
    <row r="31" spans="1:4" ht="55.5" customHeight="1">
      <c r="A31" s="245"/>
      <c r="B31" s="79" t="s">
        <v>2558</v>
      </c>
      <c r="C31" s="64" t="s">
        <v>2560</v>
      </c>
      <c r="D31" s="83">
        <v>43770</v>
      </c>
    </row>
    <row r="32" spans="1:4" ht="35.25" customHeight="1">
      <c r="A32" s="245"/>
      <c r="B32" s="79" t="s">
        <v>2558</v>
      </c>
      <c r="C32" s="64" t="s">
        <v>2561</v>
      </c>
      <c r="D32" s="83">
        <v>43783</v>
      </c>
    </row>
    <row r="33" spans="1:4" ht="35.25" customHeight="1">
      <c r="A33" s="245"/>
      <c r="B33" s="79" t="s">
        <v>2558</v>
      </c>
      <c r="C33" s="64" t="s">
        <v>2562</v>
      </c>
      <c r="D33" s="83">
        <v>43783</v>
      </c>
    </row>
    <row r="34" spans="1:4" ht="35.25" customHeight="1">
      <c r="A34" s="245"/>
      <c r="B34" s="79" t="s">
        <v>2558</v>
      </c>
      <c r="C34" s="64" t="s">
        <v>2563</v>
      </c>
      <c r="D34" s="83">
        <v>43783</v>
      </c>
    </row>
    <row r="35" spans="1:4" ht="35.25" customHeight="1">
      <c r="A35" s="245"/>
      <c r="B35" s="79" t="s">
        <v>2558</v>
      </c>
      <c r="C35" s="64" t="s">
        <v>2564</v>
      </c>
      <c r="D35" s="83">
        <v>43783</v>
      </c>
    </row>
    <row r="36" spans="1:4" ht="35.25" customHeight="1">
      <c r="A36" s="245"/>
      <c r="B36" s="79" t="s">
        <v>2558</v>
      </c>
      <c r="C36" s="64" t="s">
        <v>2565</v>
      </c>
      <c r="D36" s="83">
        <v>43783</v>
      </c>
    </row>
    <row r="37" spans="1:4" ht="35.25" customHeight="1">
      <c r="A37" s="245"/>
      <c r="B37" s="79" t="s">
        <v>2558</v>
      </c>
      <c r="C37" s="64" t="s">
        <v>2566</v>
      </c>
      <c r="D37" s="83">
        <v>43783</v>
      </c>
    </row>
    <row r="38" spans="1:4" ht="40.5" customHeight="1">
      <c r="A38" s="245"/>
      <c r="B38" s="79" t="s">
        <v>2558</v>
      </c>
      <c r="C38" s="64" t="s">
        <v>2567</v>
      </c>
      <c r="D38" s="83">
        <v>43784</v>
      </c>
    </row>
    <row r="39" spans="1:4" ht="35.25" customHeight="1">
      <c r="A39" s="245"/>
      <c r="B39" s="79" t="s">
        <v>2558</v>
      </c>
      <c r="C39" s="64" t="s">
        <v>2564</v>
      </c>
      <c r="D39" s="83">
        <v>43783</v>
      </c>
    </row>
    <row r="40" spans="1:4" ht="50.25" customHeight="1" thickBot="1">
      <c r="A40" s="258"/>
      <c r="B40" s="79" t="s">
        <v>2558</v>
      </c>
      <c r="C40" s="64" t="s">
        <v>2567</v>
      </c>
      <c r="D40" s="83">
        <v>43784</v>
      </c>
    </row>
    <row r="41" spans="1:4" ht="35.25" customHeight="1" thickTop="1">
      <c r="A41" s="255">
        <v>2020</v>
      </c>
      <c r="B41" s="79" t="s">
        <v>1851</v>
      </c>
      <c r="C41" s="64" t="s">
        <v>2568</v>
      </c>
      <c r="D41" s="83" t="s">
        <v>742</v>
      </c>
    </row>
    <row r="42" spans="1:4" ht="35.25" customHeight="1">
      <c r="A42" s="245"/>
      <c r="B42" s="79" t="s">
        <v>1851</v>
      </c>
      <c r="C42" s="64" t="s">
        <v>2569</v>
      </c>
      <c r="D42" s="83">
        <v>43887</v>
      </c>
    </row>
    <row r="43" spans="1:4" ht="42" customHeight="1">
      <c r="A43" s="245"/>
      <c r="B43" s="79" t="s">
        <v>1851</v>
      </c>
      <c r="C43" s="64" t="s">
        <v>2570</v>
      </c>
      <c r="D43" s="83">
        <v>43887</v>
      </c>
    </row>
    <row r="44" spans="1:4" ht="34.5" customHeight="1">
      <c r="A44" s="245"/>
      <c r="B44" s="79" t="s">
        <v>1851</v>
      </c>
      <c r="C44" s="64" t="s">
        <v>2571</v>
      </c>
      <c r="D44" s="83">
        <v>43887</v>
      </c>
    </row>
    <row r="45" spans="1:4" ht="33" customHeight="1">
      <c r="A45" s="245"/>
      <c r="B45" s="79" t="s">
        <v>1851</v>
      </c>
      <c r="C45" s="64" t="s">
        <v>2572</v>
      </c>
      <c r="D45" s="83">
        <v>43887</v>
      </c>
    </row>
    <row r="46" spans="1:4" ht="27" customHeight="1">
      <c r="A46" s="245"/>
      <c r="B46" s="79" t="s">
        <v>1851</v>
      </c>
      <c r="C46" s="64" t="s">
        <v>2573</v>
      </c>
      <c r="D46" s="83">
        <v>43887</v>
      </c>
    </row>
    <row r="47" spans="1:4" ht="30" customHeight="1">
      <c r="A47" s="245"/>
      <c r="B47" s="79" t="s">
        <v>1851</v>
      </c>
      <c r="C47" s="64" t="s">
        <v>2574</v>
      </c>
      <c r="D47" s="83">
        <v>43887</v>
      </c>
    </row>
    <row r="48" spans="1:4" ht="30" customHeight="1">
      <c r="A48" s="245"/>
      <c r="B48" s="79" t="s">
        <v>1851</v>
      </c>
      <c r="C48" s="64" t="s">
        <v>2575</v>
      </c>
      <c r="D48" s="83">
        <v>43887</v>
      </c>
    </row>
    <row r="49" spans="1:4" ht="30" customHeight="1">
      <c r="A49" s="245"/>
      <c r="B49" s="79" t="s">
        <v>1378</v>
      </c>
      <c r="C49" s="64" t="s">
        <v>2576</v>
      </c>
      <c r="D49" s="83">
        <v>43895</v>
      </c>
    </row>
    <row r="50" spans="1:4" ht="30" customHeight="1">
      <c r="A50" s="245"/>
      <c r="B50" s="79" t="s">
        <v>1378</v>
      </c>
      <c r="C50" s="64" t="s">
        <v>2577</v>
      </c>
      <c r="D50" s="83">
        <v>43895</v>
      </c>
    </row>
    <row r="51" spans="1:4" ht="30" customHeight="1">
      <c r="A51" s="245"/>
      <c r="B51" s="79" t="s">
        <v>1378</v>
      </c>
      <c r="C51" s="64" t="s">
        <v>2578</v>
      </c>
      <c r="D51" s="83">
        <v>43895</v>
      </c>
    </row>
    <row r="52" spans="1:4" ht="30" customHeight="1">
      <c r="A52" s="245"/>
      <c r="B52" s="79" t="s">
        <v>1378</v>
      </c>
      <c r="C52" s="64" t="s">
        <v>2579</v>
      </c>
      <c r="D52" s="83">
        <v>43895</v>
      </c>
    </row>
    <row r="53" spans="1:4" ht="35.25" customHeight="1">
      <c r="A53" s="245"/>
      <c r="B53" s="79" t="s">
        <v>2558</v>
      </c>
      <c r="C53" s="64" t="s">
        <v>2538</v>
      </c>
      <c r="D53" s="83">
        <v>44170</v>
      </c>
    </row>
    <row r="54" spans="1:4" ht="35.25" customHeight="1">
      <c r="A54" s="245"/>
      <c r="B54" s="79" t="s">
        <v>2558</v>
      </c>
      <c r="C54" s="64" t="s">
        <v>2580</v>
      </c>
      <c r="D54" s="83">
        <v>44170</v>
      </c>
    </row>
    <row r="55" spans="1:4" ht="35.25" customHeight="1">
      <c r="A55" s="245"/>
      <c r="B55" s="79" t="s">
        <v>2558</v>
      </c>
      <c r="C55" s="64" t="s">
        <v>2581</v>
      </c>
      <c r="D55" s="83">
        <v>44170</v>
      </c>
    </row>
    <row r="56" spans="1:4" ht="35.25" customHeight="1">
      <c r="A56" s="245"/>
      <c r="B56" s="79" t="s">
        <v>2558</v>
      </c>
      <c r="C56" s="64" t="s">
        <v>2582</v>
      </c>
      <c r="D56" s="83">
        <v>44170</v>
      </c>
    </row>
    <row r="57" spans="1:4" ht="35.25" customHeight="1">
      <c r="A57" s="245"/>
      <c r="B57" s="79" t="s">
        <v>2558</v>
      </c>
      <c r="C57" s="64" t="s">
        <v>2583</v>
      </c>
      <c r="D57" s="83">
        <v>44170</v>
      </c>
    </row>
    <row r="58" spans="1:4" ht="35.25" customHeight="1">
      <c r="A58" s="245"/>
      <c r="B58" s="79" t="s">
        <v>2558</v>
      </c>
      <c r="C58" s="64" t="s">
        <v>2584</v>
      </c>
      <c r="D58" s="83">
        <v>44170</v>
      </c>
    </row>
    <row r="59" spans="1:4" ht="35.25" customHeight="1">
      <c r="A59" s="245"/>
      <c r="B59" s="79" t="s">
        <v>2558</v>
      </c>
      <c r="C59" s="64" t="s">
        <v>2585</v>
      </c>
      <c r="D59" s="83">
        <v>44170</v>
      </c>
    </row>
    <row r="60" spans="1:4" ht="31.5" customHeight="1">
      <c r="A60" s="245"/>
      <c r="B60" s="79" t="s">
        <v>349</v>
      </c>
      <c r="C60" s="64" t="s">
        <v>2586</v>
      </c>
      <c r="D60" s="83" t="s">
        <v>2587</v>
      </c>
    </row>
    <row r="61" spans="1:4" ht="28.5" customHeight="1">
      <c r="A61" s="245"/>
      <c r="B61" s="79" t="s">
        <v>87</v>
      </c>
      <c r="C61" s="64" t="s">
        <v>2588</v>
      </c>
      <c r="D61" s="83">
        <v>44136</v>
      </c>
    </row>
    <row r="62" spans="1:4" ht="28.5" customHeight="1">
      <c r="A62" s="245"/>
      <c r="B62" s="79" t="s">
        <v>87</v>
      </c>
      <c r="C62" s="64" t="s">
        <v>2589</v>
      </c>
      <c r="D62" s="83">
        <v>44140</v>
      </c>
    </row>
    <row r="63" spans="1:4" ht="35.25" customHeight="1" thickBot="1">
      <c r="A63" s="258"/>
      <c r="B63" s="79" t="s">
        <v>87</v>
      </c>
      <c r="C63" s="64" t="s">
        <v>2590</v>
      </c>
      <c r="D63" s="83">
        <v>44151</v>
      </c>
    </row>
    <row r="64" spans="1:4" ht="12.75" customHeight="1" thickTop="1">
      <c r="A64" s="255">
        <v>2021</v>
      </c>
      <c r="B64" s="79" t="s">
        <v>87</v>
      </c>
      <c r="C64" s="64" t="s">
        <v>2591</v>
      </c>
      <c r="D64" s="83">
        <v>44277</v>
      </c>
    </row>
    <row r="65" spans="1:5" ht="20.25" customHeight="1">
      <c r="A65" s="245"/>
      <c r="B65" s="79" t="s">
        <v>87</v>
      </c>
      <c r="C65" s="64" t="s">
        <v>2592</v>
      </c>
      <c r="D65" s="83">
        <v>44286</v>
      </c>
    </row>
    <row r="66" spans="1:5" ht="36" customHeight="1">
      <c r="A66" s="245"/>
      <c r="B66" s="79" t="s">
        <v>541</v>
      </c>
      <c r="C66" s="64" t="s">
        <v>2593</v>
      </c>
      <c r="D66" s="68">
        <v>44343</v>
      </c>
    </row>
    <row r="67" spans="1:5" ht="31.5" customHeight="1">
      <c r="A67" s="245"/>
      <c r="B67" s="79" t="s">
        <v>2594</v>
      </c>
      <c r="C67" s="64" t="s">
        <v>2595</v>
      </c>
      <c r="D67" s="68">
        <v>44396</v>
      </c>
    </row>
    <row r="68" spans="1:5" ht="24">
      <c r="A68" s="245"/>
      <c r="B68" s="79" t="s">
        <v>541</v>
      </c>
      <c r="C68" s="64" t="s">
        <v>2596</v>
      </c>
      <c r="D68" s="68">
        <v>44445</v>
      </c>
    </row>
    <row r="69" spans="1:5">
      <c r="A69" s="245"/>
      <c r="B69" s="79" t="s">
        <v>87</v>
      </c>
      <c r="C69" s="64" t="s">
        <v>2597</v>
      </c>
      <c r="D69" s="95">
        <v>44488</v>
      </c>
    </row>
    <row r="70" spans="1:5" ht="24">
      <c r="A70" s="245"/>
      <c r="B70" s="138" t="s">
        <v>87</v>
      </c>
      <c r="C70" s="139" t="s">
        <v>2598</v>
      </c>
      <c r="D70" s="143">
        <v>44580</v>
      </c>
      <c r="E70" s="140"/>
    </row>
    <row r="71" spans="1:5" ht="24">
      <c r="A71" s="245"/>
      <c r="B71" s="138" t="s">
        <v>87</v>
      </c>
      <c r="C71" s="139" t="s">
        <v>2599</v>
      </c>
      <c r="D71" s="143">
        <v>44609</v>
      </c>
    </row>
    <row r="72" spans="1:5">
      <c r="A72" s="245"/>
      <c r="B72" s="138" t="s">
        <v>87</v>
      </c>
      <c r="C72" s="139" t="s">
        <v>2600</v>
      </c>
      <c r="D72" s="143">
        <v>44588</v>
      </c>
    </row>
    <row r="73" spans="1:5">
      <c r="A73" s="245"/>
      <c r="B73" s="151" t="s">
        <v>87</v>
      </c>
      <c r="C73" s="64" t="s">
        <v>2601</v>
      </c>
      <c r="D73" s="95">
        <v>44671</v>
      </c>
    </row>
    <row r="74" spans="1:5" ht="24">
      <c r="A74" s="245"/>
      <c r="B74" s="151" t="s">
        <v>1705</v>
      </c>
      <c r="C74" s="64" t="s">
        <v>2602</v>
      </c>
      <c r="D74" s="95">
        <v>44735</v>
      </c>
    </row>
    <row r="75" spans="1:5" ht="36">
      <c r="A75" s="245"/>
      <c r="B75" s="151" t="s">
        <v>1705</v>
      </c>
      <c r="C75" s="64" t="s">
        <v>2603</v>
      </c>
      <c r="D75" s="95">
        <v>44735</v>
      </c>
    </row>
    <row r="76" spans="1:5" ht="46.5" customHeight="1">
      <c r="A76" s="245"/>
      <c r="B76" s="151" t="s">
        <v>87</v>
      </c>
      <c r="C76" s="64" t="s">
        <v>2604</v>
      </c>
      <c r="D76" s="95">
        <v>44832</v>
      </c>
    </row>
    <row r="77" spans="1:5" ht="46.5" customHeight="1">
      <c r="A77" s="245"/>
      <c r="B77" s="151" t="s">
        <v>2541</v>
      </c>
      <c r="C77" s="64" t="s">
        <v>2605</v>
      </c>
      <c r="D77" s="95">
        <v>44847</v>
      </c>
    </row>
    <row r="78" spans="1:5" ht="46.5" customHeight="1">
      <c r="A78" s="245"/>
      <c r="B78" s="151" t="s">
        <v>305</v>
      </c>
      <c r="C78" s="64" t="s">
        <v>2606</v>
      </c>
      <c r="D78" s="95">
        <v>44908</v>
      </c>
    </row>
    <row r="79" spans="1:5" ht="46.5" customHeight="1">
      <c r="A79" s="245"/>
      <c r="B79" s="151" t="s">
        <v>305</v>
      </c>
      <c r="C79" s="64" t="s">
        <v>2607</v>
      </c>
      <c r="D79" s="95">
        <v>44908</v>
      </c>
    </row>
    <row r="80" spans="1:5" ht="46.5" customHeight="1">
      <c r="A80" s="245"/>
      <c r="B80" s="151" t="s">
        <v>87</v>
      </c>
      <c r="C80" s="64" t="s">
        <v>2608</v>
      </c>
      <c r="D80" s="95">
        <v>44935</v>
      </c>
    </row>
    <row r="81" spans="1:15" s="13" customFormat="1" ht="47.25" customHeight="1">
      <c r="A81" s="245"/>
      <c r="B81" s="79" t="s">
        <v>349</v>
      </c>
      <c r="C81" s="64" t="s">
        <v>2609</v>
      </c>
      <c r="D81" s="83">
        <v>44935</v>
      </c>
      <c r="E81"/>
      <c r="F81"/>
      <c r="G81"/>
      <c r="H81" s="28"/>
      <c r="I81" s="28"/>
      <c r="M81" s="49"/>
      <c r="N81" s="50"/>
      <c r="O81" s="51"/>
    </row>
    <row r="82" spans="1:15" ht="38.25" customHeight="1">
      <c r="A82" s="245"/>
      <c r="B82" s="79" t="s">
        <v>87</v>
      </c>
      <c r="C82" s="64" t="s">
        <v>2610</v>
      </c>
      <c r="D82" s="83">
        <v>44980</v>
      </c>
    </row>
    <row r="83" spans="1:15" ht="40.5" customHeight="1">
      <c r="A83" s="245"/>
      <c r="B83" s="79" t="s">
        <v>1851</v>
      </c>
      <c r="C83" s="64" t="s">
        <v>2611</v>
      </c>
      <c r="D83" s="83">
        <v>44980</v>
      </c>
    </row>
    <row r="84" spans="1:15" ht="42.75" customHeight="1">
      <c r="A84" s="245"/>
      <c r="B84" s="79" t="s">
        <v>1851</v>
      </c>
      <c r="C84" s="64" t="s">
        <v>2612</v>
      </c>
      <c r="D84" s="83">
        <v>44980</v>
      </c>
    </row>
    <row r="85" spans="1:15" ht="37.5" customHeight="1">
      <c r="A85" s="245"/>
      <c r="B85" s="79" t="s">
        <v>1851</v>
      </c>
      <c r="C85" s="64" t="s">
        <v>2613</v>
      </c>
      <c r="D85" s="83">
        <v>44980</v>
      </c>
    </row>
    <row r="86" spans="1:15" ht="42" customHeight="1">
      <c r="A86" s="245"/>
      <c r="B86" s="79" t="s">
        <v>87</v>
      </c>
      <c r="C86" s="64" t="s">
        <v>2614</v>
      </c>
      <c r="D86" s="83">
        <v>44980</v>
      </c>
    </row>
    <row r="87" spans="1:15" ht="46.9" customHeight="1">
      <c r="A87" s="245"/>
      <c r="B87" s="79" t="s">
        <v>87</v>
      </c>
      <c r="C87" s="64" t="s">
        <v>333</v>
      </c>
      <c r="D87" s="83">
        <v>45006</v>
      </c>
    </row>
    <row r="88" spans="1:15" ht="45.6" customHeight="1">
      <c r="A88" s="245"/>
      <c r="B88" s="79" t="s">
        <v>87</v>
      </c>
      <c r="C88" s="64" t="s">
        <v>332</v>
      </c>
      <c r="D88" s="83">
        <v>45029</v>
      </c>
    </row>
    <row r="89" spans="1:15" ht="38.25">
      <c r="A89" s="245"/>
      <c r="B89" s="79" t="s">
        <v>2655</v>
      </c>
      <c r="C89" s="64" t="s">
        <v>2654</v>
      </c>
      <c r="D89" s="83">
        <v>45052</v>
      </c>
    </row>
    <row r="90" spans="1:15" ht="36">
      <c r="A90" s="245"/>
      <c r="B90" s="79" t="s">
        <v>2733</v>
      </c>
      <c r="C90" s="64" t="s">
        <v>2734</v>
      </c>
      <c r="D90" s="83">
        <v>45077</v>
      </c>
    </row>
    <row r="91" spans="1:15" ht="24">
      <c r="A91" s="258"/>
      <c r="B91" s="79" t="s">
        <v>2733</v>
      </c>
      <c r="C91" s="64" t="s">
        <v>2735</v>
      </c>
      <c r="D91" s="83">
        <v>45077</v>
      </c>
    </row>
  </sheetData>
  <mergeCells count="5">
    <mergeCell ref="C2:C3"/>
    <mergeCell ref="A26:A40"/>
    <mergeCell ref="A41:A63"/>
    <mergeCell ref="A6:A25"/>
    <mergeCell ref="A64:A91"/>
  </mergeCells>
  <phoneticPr fontId="26" type="noConversion"/>
  <conditionalFormatting sqref="A76:A81">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33"/>
  <sheetViews>
    <sheetView zoomScaleNormal="100" workbookViewId="0">
      <pane ySplit="5" topLeftCell="A12" activePane="bottomLeft" state="frozen"/>
      <selection activeCell="N12" sqref="N12"/>
      <selection pane="bottomLeft" activeCell="D18" sqref="D18"/>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195" t="s">
        <v>11</v>
      </c>
      <c r="F2" s="87"/>
      <c r="H2" s="89"/>
    </row>
    <row r="3" spans="1:8" ht="24.75" customHeight="1" thickBot="1">
      <c r="B3" s="62">
        <f>COUNTA(D6:D10)</f>
        <v>5</v>
      </c>
      <c r="D3" s="196"/>
      <c r="F3" s="86" t="s">
        <v>24</v>
      </c>
      <c r="H3" s="86" t="s">
        <v>25</v>
      </c>
    </row>
    <row r="4" spans="1:8" ht="12" customHeight="1" thickTop="1"/>
    <row r="5" spans="1:8" ht="15.75" thickBot="1">
      <c r="A5" s="82" t="s">
        <v>26</v>
      </c>
      <c r="B5" s="82" t="s">
        <v>27</v>
      </c>
      <c r="C5" s="82" t="s">
        <v>28</v>
      </c>
      <c r="D5" s="82" t="s">
        <v>29</v>
      </c>
      <c r="E5" s="82" t="s">
        <v>30</v>
      </c>
      <c r="F5" s="82" t="s">
        <v>31</v>
      </c>
      <c r="G5" s="82" t="s">
        <v>32</v>
      </c>
      <c r="H5" s="82" t="s">
        <v>53</v>
      </c>
    </row>
    <row r="6" spans="1:8" ht="36">
      <c r="A6" s="137"/>
      <c r="B6" s="63" t="s">
        <v>11</v>
      </c>
      <c r="C6" s="79" t="s">
        <v>305</v>
      </c>
      <c r="D6" s="64" t="s">
        <v>2715</v>
      </c>
      <c r="E6" s="83">
        <v>45175</v>
      </c>
      <c r="F6" s="83"/>
      <c r="G6" s="127" t="s">
        <v>36</v>
      </c>
      <c r="H6" s="142"/>
    </row>
    <row r="7" spans="1:8" ht="51.75" customHeight="1">
      <c r="A7" s="78"/>
      <c r="B7" s="63" t="s">
        <v>11</v>
      </c>
      <c r="C7" s="79" t="s">
        <v>59</v>
      </c>
      <c r="D7" s="64" t="s">
        <v>2736</v>
      </c>
      <c r="E7" s="83" t="s">
        <v>123</v>
      </c>
      <c r="F7" s="83" t="str">
        <f ca="1">IF(ISNUMBER(TODAY()-E7)=FALSE,"VEDI NOTA",IF(E7="","",IF((E7-TODAY())&lt;1,"SCADUTA",IF((E7-TODAY())&lt;31,"MENO DI 30 GIORNI!",""))))</f>
        <v>VEDI NOTA</v>
      </c>
      <c r="G7" s="159" t="s">
        <v>36</v>
      </c>
      <c r="H7" s="78"/>
    </row>
    <row r="8" spans="1:8" ht="51.75" customHeight="1">
      <c r="A8" s="78"/>
      <c r="B8" s="63" t="s">
        <v>11</v>
      </c>
      <c r="C8" s="79" t="s">
        <v>59</v>
      </c>
      <c r="D8" s="64" t="s">
        <v>2798</v>
      </c>
      <c r="E8" s="83">
        <v>45246</v>
      </c>
      <c r="F8" s="83" t="str">
        <f ca="1">IF(ISNUMBER(TODAY()-E8)=FALSE,"VEDI NOTA",IF(E8="","",IF((E8-TODAY())&lt;1,"SCADUTA",IF((E8-TODAY())&lt;31,"MENO DI 30 GIORNI!",""))))</f>
        <v/>
      </c>
      <c r="G8" s="159" t="s">
        <v>36</v>
      </c>
      <c r="H8" s="78"/>
    </row>
    <row r="9" spans="1:8" ht="51.75" customHeight="1">
      <c r="A9" s="78"/>
      <c r="B9" s="63" t="s">
        <v>11</v>
      </c>
      <c r="C9" s="79" t="s">
        <v>2892</v>
      </c>
      <c r="D9" s="64" t="s">
        <v>2891</v>
      </c>
      <c r="E9" s="83">
        <v>45238</v>
      </c>
      <c r="F9" s="83" t="str">
        <f ca="1">IF(ISNUMBER(TODAY()-E9)=FALSE,"VEDI NOTA",IF(E9="","",IF((E9-TODAY())&lt;1,"SCADUTA",IF((E9-TODAY())&lt;31,"MENO DI 30 GIORNI!",""))))</f>
        <v/>
      </c>
      <c r="G9" s="159" t="s">
        <v>36</v>
      </c>
      <c r="H9" s="78"/>
    </row>
    <row r="10" spans="1:8" ht="51.75" customHeight="1">
      <c r="A10" s="78"/>
      <c r="B10" s="63" t="s">
        <v>11</v>
      </c>
      <c r="C10" s="79" t="s">
        <v>305</v>
      </c>
      <c r="D10" s="64" t="s">
        <v>2897</v>
      </c>
      <c r="E10" s="83">
        <v>45177</v>
      </c>
      <c r="F10" s="83" t="str">
        <f ca="1">IF(ISNUMBER(TODAY()-E10)=FALSE,"VEDI NOTA",IF(E10="","",IF((E10-TODAY())&lt;1,"SCADUTA",IF((E10-TODAY())&lt;31,"MENO DI 30 GIORNI!",""))))</f>
        <v/>
      </c>
      <c r="G10" s="159" t="s">
        <v>36</v>
      </c>
      <c r="H10" s="78"/>
    </row>
    <row r="11" spans="1:8" ht="56.1" customHeight="1" thickBot="1"/>
    <row r="12" spans="1:8" ht="57" customHeight="1" thickBot="1">
      <c r="B12" s="120" t="s">
        <v>26</v>
      </c>
      <c r="C12" s="120" t="s">
        <v>39</v>
      </c>
      <c r="D12" s="120" t="s">
        <v>40</v>
      </c>
    </row>
    <row r="13" spans="1:8" ht="60.75" customHeight="1" thickBot="1"/>
    <row r="14" spans="1:8" ht="60.75" customHeight="1" thickBot="1">
      <c r="C14" s="74" t="s">
        <v>41</v>
      </c>
      <c r="D14" s="74" t="s">
        <v>56</v>
      </c>
    </row>
    <row r="15" spans="1:8" ht="60.75" customHeight="1" thickBot="1">
      <c r="C15" s="76" t="s">
        <v>51</v>
      </c>
      <c r="D15" s="76" t="s">
        <v>63</v>
      </c>
    </row>
    <row r="16" spans="1:8" ht="60.75" customHeight="1" thickBot="1">
      <c r="C16" s="76" t="s">
        <v>49</v>
      </c>
      <c r="D16" s="76" t="s">
        <v>64</v>
      </c>
    </row>
    <row r="17" spans="3:4" ht="60.75" customHeight="1" thickBot="1">
      <c r="C17" s="76" t="s">
        <v>47</v>
      </c>
      <c r="D17" s="76" t="s">
        <v>59</v>
      </c>
    </row>
    <row r="18" spans="3:4" ht="59.25" customHeight="1" thickBot="1">
      <c r="C18" s="76"/>
      <c r="D18" s="76" t="s">
        <v>65</v>
      </c>
    </row>
    <row r="19" spans="3:4" ht="56.25" customHeight="1"/>
    <row r="20" spans="3:4" ht="49.5" customHeight="1"/>
    <row r="21" spans="3:4" ht="46.5" customHeight="1"/>
    <row r="22" spans="3:4" ht="54.75" customHeight="1"/>
    <row r="23" spans="3:4" ht="44.25" customHeight="1"/>
    <row r="24" spans="3:4" ht="44.25" customHeight="1"/>
    <row r="25" spans="3:4" ht="44.25" customHeight="1"/>
    <row r="26" spans="3:4" ht="67.5" customHeight="1"/>
    <row r="27" spans="3:4" ht="57" customHeight="1"/>
    <row r="28" spans="3:4" ht="78.75" customHeight="1"/>
    <row r="29" spans="3:4" ht="78.75" customHeight="1"/>
    <row r="30" spans="3:4" ht="78.75" customHeight="1"/>
    <row r="31" spans="3:4" ht="78.75" customHeight="1"/>
    <row r="32" spans="3:4" ht="78.75" customHeight="1"/>
    <row r="33"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0 H7:H10">
    <cfRule type="cellIs" dxfId="69" priority="4" operator="equal">
      <formula>"!"</formula>
    </cfRule>
  </conditionalFormatting>
  <conditionalFormatting sqref="F6:F10">
    <cfRule type="cellIs" dxfId="68" priority="1" operator="equal">
      <formula>"VEDI NOTA"</formula>
    </cfRule>
    <cfRule type="cellIs" dxfId="67" priority="2" operator="equal">
      <formula>"SCADUTA"</formula>
    </cfRule>
    <cfRule type="cellIs" dxfId="66" priority="3" operator="equal">
      <formula>"MENO DI 30 GIORNI!"</formula>
    </cfRule>
  </conditionalFormatting>
  <hyperlinks>
    <hyperlink ref="C17" r:id="rId1" xr:uid="{00000000-0004-0000-0300-000007000000}"/>
    <hyperlink ref="C16" r:id="rId2" xr:uid="{00000000-0004-0000-0300-000006000000}"/>
    <hyperlink ref="D16" r:id="rId3" xr:uid="{1E6A585F-1D42-448F-B261-03D498303657}"/>
    <hyperlink ref="D17" r:id="rId4" xr:uid="{A6A7CA64-2A1D-4801-BC07-8EC1BAC813F3}"/>
    <hyperlink ref="D18" r:id="rId5" xr:uid="{C25A0A4F-35C3-4441-9E5C-9E443034650D}"/>
    <hyperlink ref="D15" r:id="rId6" xr:uid="{DBB99A92-E562-4B47-9050-459FC2F4A46B}"/>
    <hyperlink ref="C15" r:id="rId7" xr:uid="{698A7AF2-FF4F-44A5-B559-DAD80E5A7A5C}"/>
    <hyperlink ref="G6" r:id="rId8" xr:uid="{9B671739-24F4-435A-8CA1-E71549DCCEAB}"/>
    <hyperlink ref="G7" r:id="rId9" xr:uid="{5E88ABC6-2744-4FF7-B6EA-B5CC14838CE0}"/>
    <hyperlink ref="G8" r:id="rId10" xr:uid="{D0CB767D-7306-48CE-BB1F-98CD25BE11BC}"/>
    <hyperlink ref="G9" r:id="rId11" xr:uid="{5731FEAE-B8CA-4B6F-A58B-FB1E05F07B5E}"/>
    <hyperlink ref="G10" r:id="rId12" xr:uid="{DA89D4AD-D093-4967-8096-0433781450C6}"/>
  </hyperlinks>
  <pageMargins left="0.75" right="0.75" top="1" bottom="1" header="0.5" footer="0.5"/>
  <pageSetup paperSize="139" orientation="portrait" r:id="rId13"/>
  <headerFooter alignWithMargins="0"/>
  <drawing r:id="rId14"/>
  <legacy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78"/>
  <sheetViews>
    <sheetView zoomScaleNormal="100" workbookViewId="0">
      <pane ySplit="5" topLeftCell="A10" activePane="bottomLeft" state="frozen"/>
      <selection pane="bottomLeft" activeCell="D18" sqref="D18"/>
    </sheetView>
  </sheetViews>
  <sheetFormatPr defaultColWidth="8.42578125" defaultRowHeight="12.75"/>
  <cols>
    <col min="1" max="1" width="11.42578125" customWidth="1"/>
    <col min="2" max="2" width="17"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197" t="s">
        <v>14</v>
      </c>
      <c r="F2" s="87"/>
      <c r="H2" s="89"/>
    </row>
    <row r="3" spans="1:15" ht="27" customHeight="1" thickBot="1">
      <c r="A3" s="15"/>
      <c r="B3" s="62">
        <f>COUNTA(D6:D7)</f>
        <v>2</v>
      </c>
      <c r="D3" s="198"/>
      <c r="F3" s="86" t="s">
        <v>24</v>
      </c>
      <c r="H3" s="86" t="s">
        <v>25</v>
      </c>
    </row>
    <row r="4" spans="1:15" ht="13.5" thickTop="1">
      <c r="H4" s="3"/>
    </row>
    <row r="5" spans="1:15" ht="15.75" thickBot="1">
      <c r="A5" s="82" t="s">
        <v>26</v>
      </c>
      <c r="B5" s="82" t="s">
        <v>27</v>
      </c>
      <c r="C5" s="82" t="s">
        <v>28</v>
      </c>
      <c r="D5" s="82" t="s">
        <v>29</v>
      </c>
      <c r="E5" s="82" t="s">
        <v>30</v>
      </c>
      <c r="F5" s="82" t="s">
        <v>31</v>
      </c>
      <c r="G5" s="82" t="s">
        <v>36</v>
      </c>
      <c r="H5" s="82" t="s">
        <v>66</v>
      </c>
    </row>
    <row r="6" spans="1:15" ht="60" customHeight="1">
      <c r="A6" s="137"/>
      <c r="B6" s="63" t="s">
        <v>14</v>
      </c>
      <c r="C6" s="79" t="s">
        <v>305</v>
      </c>
      <c r="D6" s="64" t="s">
        <v>2849</v>
      </c>
      <c r="E6" s="83">
        <v>45152</v>
      </c>
      <c r="F6" s="83" t="str">
        <f t="shared" ref="F6" ca="1" si="0">IF(ISNUMBER(TODAY()-E6)=FALSE,"VEDI NOTA",IF(E6="","",IF((E6-TODAY())&lt;1,"SCADUTA",IF((E6-TODAY())&lt;31,"MENO DI 30 GIORNI!",""))))</f>
        <v>MENO DI 30 GIORNI!</v>
      </c>
      <c r="G6" s="159" t="s">
        <v>36</v>
      </c>
      <c r="O6" s="21"/>
    </row>
    <row r="7" spans="1:15" ht="60" customHeight="1">
      <c r="A7" s="137"/>
      <c r="B7" s="63" t="s">
        <v>14</v>
      </c>
      <c r="C7" s="79" t="s">
        <v>67</v>
      </c>
      <c r="D7" s="64" t="s">
        <v>2894</v>
      </c>
      <c r="E7" s="83">
        <v>45135</v>
      </c>
      <c r="F7" s="83" t="str">
        <f t="shared" ref="F7" ca="1" si="1">IF(ISNUMBER(TODAY()-E7)=FALSE,"VEDI NOTA",IF(E7="","",IF((E7-TODAY())&lt;1,"SCADUTA",IF((E7-TODAY())&lt;31,"MENO DI 30 GIORNI!",""))))</f>
        <v>MENO DI 30 GIORNI!</v>
      </c>
      <c r="G7" s="159" t="s">
        <v>36</v>
      </c>
      <c r="O7" s="21"/>
    </row>
    <row r="8" spans="1:15" ht="49.5" customHeight="1"/>
    <row r="9" spans="1:15" ht="44.85" customHeight="1" thickBot="1">
      <c r="I9" s="21"/>
    </row>
    <row r="10" spans="1:15" ht="37.5" customHeight="1" thickBot="1">
      <c r="B10" s="120" t="s">
        <v>26</v>
      </c>
      <c r="C10" s="120" t="s">
        <v>39</v>
      </c>
      <c r="D10" s="120" t="s">
        <v>40</v>
      </c>
    </row>
    <row r="11" spans="1:15" ht="38.25" customHeight="1"/>
    <row r="12" spans="1:15" ht="31.5" customHeight="1"/>
    <row r="13" spans="1:15" ht="33" customHeight="1" thickBot="1"/>
    <row r="14" spans="1:15" ht="55.5" customHeight="1" thickBot="1">
      <c r="C14" s="74" t="s">
        <v>75</v>
      </c>
      <c r="D14" s="74" t="s">
        <v>56</v>
      </c>
    </row>
    <row r="15" spans="1:15" ht="45.75" customHeight="1" thickBot="1">
      <c r="C15" s="76" t="s">
        <v>49</v>
      </c>
      <c r="D15" s="117" t="s">
        <v>76</v>
      </c>
    </row>
    <row r="16" spans="1:15" ht="48.75" customHeight="1" thickBot="1">
      <c r="C16" s="76" t="s">
        <v>47</v>
      </c>
      <c r="D16" s="76" t="s">
        <v>77</v>
      </c>
    </row>
    <row r="17" spans="3:4" ht="39" customHeight="1" thickBot="1">
      <c r="C17" s="76" t="s">
        <v>51</v>
      </c>
      <c r="D17" s="76" t="s">
        <v>78</v>
      </c>
    </row>
    <row r="18" spans="3:4" ht="48.75" customHeight="1" thickBot="1">
      <c r="D18" s="76" t="s">
        <v>79</v>
      </c>
    </row>
    <row r="19" spans="3:4" ht="48.75" customHeight="1" thickBot="1">
      <c r="D19" s="76" t="s">
        <v>80</v>
      </c>
    </row>
    <row r="20" spans="3:4" ht="48.75" customHeight="1"/>
    <row r="21" spans="3:4" ht="40.5" customHeight="1"/>
    <row r="22" spans="3:4" ht="39" customHeight="1"/>
    <row r="23" spans="3:4" ht="39" customHeight="1"/>
    <row r="24" spans="3:4" ht="39" customHeight="1"/>
    <row r="25" spans="3:4" ht="39" customHeight="1"/>
    <row r="26" spans="3:4" ht="39" customHeight="1"/>
    <row r="27" spans="3:4" ht="39" customHeight="1"/>
    <row r="28" spans="3:4" ht="39" customHeight="1"/>
    <row r="29" spans="3:4" ht="39" customHeight="1"/>
    <row r="30" spans="3:4" ht="39" customHeight="1"/>
    <row r="31" spans="3:4" ht="39" customHeight="1"/>
    <row r="32" spans="3: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43.5" customHeight="1"/>
    <row r="52" spans="8:8" ht="41.25" customHeight="1"/>
    <row r="53" spans="8:8" ht="34.5" customHeight="1"/>
    <row r="54" spans="8:8" ht="42.75" customHeight="1">
      <c r="H54" s="21"/>
    </row>
    <row r="55" spans="8:8" ht="42.75" customHeight="1"/>
    <row r="56" spans="8:8">
      <c r="H56" s="35"/>
    </row>
    <row r="61" spans="8:8" ht="34.5" customHeight="1"/>
    <row r="62" spans="8:8" ht="36.75" customHeight="1"/>
    <row r="63" spans="8:8" ht="38.25" customHeight="1"/>
    <row r="64" spans="8:8" ht="24" customHeight="1"/>
    <row r="65" ht="27.75" customHeight="1"/>
    <row r="66" ht="53.25" customHeight="1"/>
    <row r="67" ht="27" customHeight="1"/>
    <row r="68" ht="20.25" customHeight="1"/>
    <row r="74" ht="30" customHeight="1"/>
    <row r="75" ht="36.75" customHeight="1"/>
    <row r="76" ht="36.75" customHeight="1"/>
    <row r="77" ht="36.75" customHeight="1"/>
    <row r="78"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7">
    <cfRule type="cellIs" dxfId="65" priority="222" operator="equal">
      <formula>"!"</formula>
    </cfRule>
  </conditionalFormatting>
  <conditionalFormatting sqref="F6:F7">
    <cfRule type="cellIs" dxfId="64" priority="29" operator="equal">
      <formula>"VEDI NOTA"</formula>
    </cfRule>
    <cfRule type="cellIs" dxfId="63" priority="30" operator="equal">
      <formula>"SCADUTA"</formula>
    </cfRule>
    <cfRule type="cellIs" dxfId="62" priority="31" operator="equal">
      <formula>"MENO DI 30 GIORNI!"</formula>
    </cfRule>
  </conditionalFormatting>
  <hyperlinks>
    <hyperlink ref="D15" r:id="rId2" xr:uid="{00000000-0004-0000-0400-000000000000}"/>
    <hyperlink ref="C15" r:id="rId3" xr:uid="{00000000-0004-0000-0400-000001000000}"/>
    <hyperlink ref="C16" r:id="rId4" xr:uid="{00000000-0004-0000-0400-000002000000}"/>
    <hyperlink ref="D16" r:id="rId5" xr:uid="{00000000-0004-0000-0400-000003000000}"/>
    <hyperlink ref="C17" r:id="rId6" xr:uid="{00000000-0004-0000-0400-000005000000}"/>
    <hyperlink ref="D18" r:id="rId7" xr:uid="{AFBC8FAA-C91A-4B59-A249-A4856EF4D811}"/>
    <hyperlink ref="D19" r:id="rId8" xr:uid="{6D10EA3D-9DAD-4DB0-9A2B-76AF8B9A3C05}"/>
    <hyperlink ref="D17" r:id="rId9" xr:uid="{00000000-0004-0000-0400-000004000000}"/>
    <hyperlink ref="G6" r:id="rId10" xr:uid="{84D51047-A997-484B-A80E-650BEE2FDB08}"/>
    <hyperlink ref="G7" r:id="rId11" xr:uid="{B08BF36C-FD12-4F31-AC26-36D47B518B30}"/>
  </hyperlinks>
  <pageMargins left="0.75" right="0.75" top="1" bottom="1" header="0.5" footer="0.5"/>
  <pageSetup paperSize="9"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7"/>
  <sheetViews>
    <sheetView zoomScaleNormal="100" workbookViewId="0">
      <pane ySplit="5" topLeftCell="A6" activePane="bottomLeft" state="frozen"/>
      <selection pane="bottomLeft" activeCell="F2" sqref="F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197" t="s">
        <v>18</v>
      </c>
      <c r="F2" s="87"/>
      <c r="H2" s="89"/>
    </row>
    <row r="3" spans="1:8" ht="33" customHeight="1" thickBot="1">
      <c r="B3" s="62">
        <f>COUNTA(A6:A6)</f>
        <v>0</v>
      </c>
      <c r="D3" s="198"/>
      <c r="F3" s="86" t="s">
        <v>24</v>
      </c>
      <c r="H3" s="86" t="s">
        <v>25</v>
      </c>
    </row>
    <row r="4" spans="1:8" ht="13.5" customHeight="1" thickTop="1"/>
    <row r="5" spans="1:8" ht="15.75" thickBot="1">
      <c r="A5" s="82" t="s">
        <v>26</v>
      </c>
      <c r="B5" s="82" t="s">
        <v>27</v>
      </c>
      <c r="C5" s="82" t="s">
        <v>28</v>
      </c>
      <c r="D5" s="82" t="s">
        <v>29</v>
      </c>
      <c r="E5" s="82" t="s">
        <v>30</v>
      </c>
      <c r="F5" s="82" t="s">
        <v>31</v>
      </c>
      <c r="G5" s="82" t="s">
        <v>32</v>
      </c>
      <c r="H5" s="82" t="s">
        <v>66</v>
      </c>
    </row>
    <row r="6" spans="1:8" ht="13.5" thickBot="1"/>
    <row r="7" spans="1:8" ht="15.75" thickBot="1">
      <c r="B7" s="120" t="s">
        <v>26</v>
      </c>
      <c r="C7" s="120" t="s">
        <v>39</v>
      </c>
      <c r="D7" s="120" t="s">
        <v>40</v>
      </c>
    </row>
    <row r="8" spans="1:8" ht="19.5" customHeight="1" thickBot="1"/>
    <row r="9" spans="1:8" ht="36" customHeight="1" thickBot="1">
      <c r="C9" s="74" t="s">
        <v>41</v>
      </c>
      <c r="D9" s="74" t="s">
        <v>56</v>
      </c>
    </row>
    <row r="10" spans="1:8" ht="38.25" customHeight="1" thickBot="1">
      <c r="C10" s="117" t="s">
        <v>83</v>
      </c>
      <c r="D10" s="129" t="s">
        <v>51</v>
      </c>
    </row>
    <row r="11" spans="1:8" ht="30" customHeight="1" thickBot="1">
      <c r="C11" s="117" t="s">
        <v>84</v>
      </c>
    </row>
    <row r="12" spans="1:8" ht="22.5" customHeight="1" thickBot="1">
      <c r="C12" s="117" t="s">
        <v>85</v>
      </c>
    </row>
    <row r="13" spans="1:8" ht="21.75" customHeight="1" thickBot="1">
      <c r="C13" s="117" t="s">
        <v>47</v>
      </c>
    </row>
    <row r="14" spans="1:8" ht="21" customHeight="1" thickBot="1">
      <c r="C14" s="117" t="s">
        <v>49</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xr:uid="{00000000-0004-0000-0500-000000000000}"/>
    <hyperlink ref="C13" r:id="rId2" xr:uid="{00000000-0004-0000-0500-000001000000}"/>
    <hyperlink ref="C10" r:id="rId3" xr:uid="{00000000-0004-0000-0500-000002000000}"/>
    <hyperlink ref="C11" r:id="rId4" xr:uid="{00000000-0004-0000-0500-000003000000}"/>
    <hyperlink ref="C12" r:id="rId5" xr:uid="{00000000-0004-0000-0500-000004000000}"/>
    <hyperlink ref="D10" r:id="rId6" xr:uid="{244D0757-2083-4F91-BB64-632662E04D57}"/>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90"/>
  <sheetViews>
    <sheetView zoomScale="97" zoomScaleNormal="100" workbookViewId="0">
      <pane ySplit="5" topLeftCell="A10" activePane="bottomLeft" state="frozen"/>
      <selection activeCell="N12" sqref="N12"/>
      <selection pane="bottomLeft" activeCell="D16" sqref="D16"/>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199" t="s">
        <v>86</v>
      </c>
      <c r="F2" s="87"/>
      <c r="H2" s="89"/>
    </row>
    <row r="3" spans="1:8" ht="27" customHeight="1" thickBot="1">
      <c r="B3" s="62">
        <f>COUNTA(D6:D6)</f>
        <v>1</v>
      </c>
      <c r="D3" s="198"/>
      <c r="F3" s="86" t="s">
        <v>24</v>
      </c>
      <c r="H3" s="86" t="s">
        <v>25</v>
      </c>
    </row>
    <row r="4" spans="1:8" ht="16.5" customHeight="1" thickTop="1"/>
    <row r="5" spans="1:8" ht="15.75" thickBot="1">
      <c r="A5" s="82" t="s">
        <v>26</v>
      </c>
      <c r="B5" s="82" t="s">
        <v>27</v>
      </c>
      <c r="C5" s="82" t="s">
        <v>28</v>
      </c>
      <c r="D5" s="82" t="s">
        <v>29</v>
      </c>
      <c r="E5" s="82" t="s">
        <v>30</v>
      </c>
      <c r="F5" s="82" t="s">
        <v>31</v>
      </c>
      <c r="G5" s="82" t="s">
        <v>32</v>
      </c>
      <c r="H5" s="82" t="s">
        <v>66</v>
      </c>
    </row>
    <row r="6" spans="1:8" ht="36">
      <c r="A6" s="137"/>
      <c r="B6" s="63" t="s">
        <v>86</v>
      </c>
      <c r="C6" s="79" t="s">
        <v>87</v>
      </c>
      <c r="D6" s="64" t="s">
        <v>2750</v>
      </c>
      <c r="E6" s="83">
        <v>45174</v>
      </c>
      <c r="F6" s="83"/>
      <c r="G6" s="127" t="s">
        <v>36</v>
      </c>
      <c r="H6" s="142"/>
    </row>
    <row r="7" spans="1:8" ht="55.15" customHeight="1" thickBot="1"/>
    <row r="8" spans="1:8" ht="43.5" customHeight="1" thickBot="1">
      <c r="B8" s="120" t="s">
        <v>26</v>
      </c>
      <c r="C8" s="120" t="s">
        <v>39</v>
      </c>
      <c r="D8" s="120" t="s">
        <v>40</v>
      </c>
    </row>
    <row r="9" spans="1:8" ht="81" customHeight="1" thickBot="1"/>
    <row r="10" spans="1:8" ht="71.25" customHeight="1" thickBot="1">
      <c r="C10" s="74" t="s">
        <v>41</v>
      </c>
      <c r="D10" s="121" t="s">
        <v>56</v>
      </c>
    </row>
    <row r="11" spans="1:8" ht="65.25" customHeight="1" thickBot="1">
      <c r="C11" s="117" t="s">
        <v>87</v>
      </c>
      <c r="D11" s="117" t="s">
        <v>89</v>
      </c>
    </row>
    <row r="12" spans="1:8" ht="65.25" customHeight="1" thickBot="1">
      <c r="C12" s="117" t="s">
        <v>90</v>
      </c>
      <c r="D12" s="117" t="s">
        <v>91</v>
      </c>
    </row>
    <row r="13" spans="1:8" ht="65.25" customHeight="1" thickBot="1">
      <c r="C13" s="117" t="s">
        <v>49</v>
      </c>
      <c r="D13" s="129" t="s">
        <v>92</v>
      </c>
    </row>
    <row r="14" spans="1:8" ht="65.25" customHeight="1" thickBot="1">
      <c r="C14" s="117" t="s">
        <v>47</v>
      </c>
      <c r="D14" s="117" t="s">
        <v>93</v>
      </c>
    </row>
    <row r="15" spans="1:8" ht="65.25" customHeight="1" thickBot="1">
      <c r="C15" s="117" t="s">
        <v>94</v>
      </c>
      <c r="D15" s="129" t="s">
        <v>51</v>
      </c>
    </row>
    <row r="16" spans="1:8" ht="65.25" customHeight="1" thickBot="1">
      <c r="C16" s="154"/>
      <c r="D16" s="129" t="s">
        <v>95</v>
      </c>
    </row>
    <row r="17" ht="65.25" customHeight="1"/>
    <row r="18" ht="65.25" customHeight="1"/>
    <row r="19" ht="65.25" customHeight="1"/>
    <row r="20" ht="65.25" customHeight="1"/>
    <row r="21" ht="65.25" customHeight="1"/>
    <row r="22" ht="65.25" customHeight="1"/>
    <row r="23" ht="65.25" customHeight="1"/>
    <row r="24" ht="65.25" customHeight="1"/>
    <row r="25" ht="81.75" customHeight="1"/>
    <row r="26" ht="81.75" customHeight="1"/>
    <row r="27" ht="22.5" customHeight="1"/>
    <row r="28" ht="12.75" customHeight="1"/>
    <row r="29" ht="97.5" customHeight="1"/>
    <row r="30" ht="12" customHeight="1"/>
    <row r="31" ht="54" customHeight="1"/>
    <row r="32" ht="27" customHeight="1"/>
    <row r="33" ht="33.75" customHeight="1"/>
    <row r="34" ht="30.75" customHeight="1"/>
    <row r="35" ht="57" customHeight="1"/>
    <row r="36" ht="40.5" customHeight="1"/>
    <row r="37" ht="48.75" customHeight="1"/>
    <row r="38" ht="34.5" customHeight="1"/>
    <row r="39" ht="46.5" customHeight="1"/>
    <row r="40" ht="34.5" customHeight="1"/>
    <row r="41" ht="57.75" customHeight="1"/>
    <row r="42" ht="27" customHeight="1"/>
    <row r="43" ht="40.5" customHeight="1"/>
    <row r="44" ht="40.5" customHeight="1"/>
    <row r="45" ht="40.5" customHeight="1"/>
    <row r="46" ht="40.5" customHeight="1"/>
    <row r="47" ht="13.5" customHeight="1"/>
    <row r="48" ht="12.75" customHeight="1"/>
    <row r="89" ht="13.5" customHeight="1"/>
    <row r="90"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61" priority="25" operator="equal">
      <formula>"!"</formula>
    </cfRule>
  </conditionalFormatting>
  <conditionalFormatting sqref="F6">
    <cfRule type="cellIs" dxfId="60" priority="9" operator="equal">
      <formula>"VEDI NOTA"</formula>
    </cfRule>
    <cfRule type="cellIs" dxfId="59" priority="10" operator="equal">
      <formula>"SCADUTA"</formula>
    </cfRule>
    <cfRule type="cellIs" dxfId="58" priority="11" operator="equal">
      <formula>"MENO DI 30 GIORNI!"</formula>
    </cfRule>
  </conditionalFormatting>
  <hyperlinks>
    <hyperlink ref="C13" r:id="rId1" xr:uid="{00000000-0004-0000-0600-000000000000}"/>
    <hyperlink ref="C14" r:id="rId2" xr:uid="{00000000-0004-0000-0600-000001000000}"/>
    <hyperlink ref="C12" r:id="rId3" xr:uid="{00000000-0004-0000-0600-000002000000}"/>
    <hyperlink ref="C15" r:id="rId4" xr:uid="{00000000-0004-0000-0600-000008000000}"/>
    <hyperlink ref="C11" r:id="rId5" xr:uid="{1ED85911-6D81-41F1-A8D4-C0D15CDB5835}"/>
    <hyperlink ref="D11" r:id="rId6" xr:uid="{B04EC00B-587C-4C85-AF08-70E89A4F9323}"/>
    <hyperlink ref="D12" r:id="rId7" xr:uid="{F5BD7080-6D7A-43CD-BA46-D41FF9641348}"/>
    <hyperlink ref="D13" r:id="rId8" xr:uid="{B26C52B3-C509-4358-A60C-E89FCD6B9198}"/>
    <hyperlink ref="D14" r:id="rId9" xr:uid="{F4254AA8-ED32-4DF6-A07E-DC4931C028C2}"/>
    <hyperlink ref="D15" r:id="rId10" xr:uid="{86A8AFC5-8407-4906-A7EA-E113D04E55CA}"/>
    <hyperlink ref="D16" r:id="rId11" xr:uid="{17FB068B-FD20-42D3-94A7-D00990347DEA}"/>
    <hyperlink ref="G6" r:id="rId12" xr:uid="{7D5361BF-36CF-4146-91FB-6BCAF631AD89}"/>
  </hyperlinks>
  <pageMargins left="0.75" right="0.75" top="1" bottom="1" header="0.5" footer="0.5"/>
  <pageSetup paperSize="139" orientation="portrait" r:id="rId13"/>
  <headerFooter alignWithMargins="0"/>
  <drawing r:id="rId1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L136"/>
  <sheetViews>
    <sheetView zoomScale="82" zoomScaleNormal="82" workbookViewId="0">
      <pane ySplit="5" topLeftCell="A20" activePane="bottomLeft" state="frozen"/>
      <selection activeCell="N12" sqref="N12"/>
      <selection pane="bottomLeft" activeCell="B34" sqref="B34"/>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197" t="s">
        <v>15</v>
      </c>
      <c r="E2" s="4"/>
      <c r="F2" s="87"/>
      <c r="H2" s="89"/>
    </row>
    <row r="3" spans="1:10" ht="20.25" customHeight="1" thickBot="1">
      <c r="B3" s="62">
        <f>COUNTA(D6:D23)</f>
        <v>18</v>
      </c>
      <c r="D3" s="198"/>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53</v>
      </c>
    </row>
    <row r="6" spans="1:10" ht="53.45" customHeight="1">
      <c r="A6" s="77"/>
      <c r="B6" s="66" t="s">
        <v>15</v>
      </c>
      <c r="C6" s="79" t="s">
        <v>105</v>
      </c>
      <c r="D6" s="64" t="s">
        <v>2707</v>
      </c>
      <c r="E6" s="146" t="s">
        <v>72</v>
      </c>
      <c r="F6" s="83" t="str">
        <f t="shared" ref="F6" ca="1" si="0">IF(ISNUMBER(TODAY()-E6)=FALSE,"VEDI NOTA",IF(E6="","",IF((E6-TODAY())&lt;1,"SCADUTA",IF((E6-TODAY())&lt;31,"MENO DI 30 GIORNI!",""))))</f>
        <v>VEDI NOTA</v>
      </c>
      <c r="G6" s="159" t="s">
        <v>74</v>
      </c>
      <c r="H6" s="142"/>
    </row>
    <row r="7" spans="1:10" ht="63.6" customHeight="1">
      <c r="A7" s="77"/>
      <c r="B7" s="66" t="s">
        <v>15</v>
      </c>
      <c r="C7" s="79" t="s">
        <v>98</v>
      </c>
      <c r="D7" s="64" t="s">
        <v>2753</v>
      </c>
      <c r="E7" s="146" t="s">
        <v>2092</v>
      </c>
      <c r="F7" s="83" t="str">
        <f t="shared" ref="F7" ca="1" si="1">IF(ISNUMBER(TODAY()-E7)=FALSE,"VEDI NOTA",IF(E7="","",IF((E7-TODAY())&lt;1,"SCADUTA",IF((E7-TODAY())&lt;31,"MENO DI 30 GIORNI!",""))))</f>
        <v>VEDI NOTA</v>
      </c>
      <c r="G7" s="159" t="s">
        <v>74</v>
      </c>
      <c r="H7" s="142"/>
    </row>
    <row r="8" spans="1:10" ht="63.6" customHeight="1">
      <c r="A8" s="77"/>
      <c r="B8" s="66" t="s">
        <v>15</v>
      </c>
      <c r="C8" s="79" t="s">
        <v>98</v>
      </c>
      <c r="D8" s="64" t="s">
        <v>2761</v>
      </c>
      <c r="E8" s="146" t="s">
        <v>2092</v>
      </c>
      <c r="F8" s="83" t="str">
        <f t="shared" ref="F8" ca="1" si="2">IF(ISNUMBER(TODAY()-E8)=FALSE,"VEDI NOTA",IF(E8="","",IF((E8-TODAY())&lt;1,"SCADUTA",IF((E8-TODAY())&lt;31,"MENO DI 30 GIORNI!",""))))</f>
        <v>VEDI NOTA</v>
      </c>
      <c r="G8" s="159" t="s">
        <v>74</v>
      </c>
      <c r="H8" s="142"/>
    </row>
    <row r="9" spans="1:10" ht="63.6" customHeight="1">
      <c r="A9" s="77"/>
      <c r="B9" s="66" t="s">
        <v>15</v>
      </c>
      <c r="C9" s="79" t="s">
        <v>98</v>
      </c>
      <c r="D9" s="64" t="s">
        <v>2782</v>
      </c>
      <c r="E9" s="146">
        <v>45280</v>
      </c>
      <c r="F9" s="83" t="str">
        <f t="shared" ref="F9" ca="1" si="3">IF(ISNUMBER(TODAY()-E9)=FALSE,"VEDI NOTA",IF(E9="","",IF((E9-TODAY())&lt;1,"SCADUTA",IF((E9-TODAY())&lt;31,"MENO DI 30 GIORNI!",""))))</f>
        <v/>
      </c>
      <c r="G9" s="159" t="s">
        <v>74</v>
      </c>
      <c r="H9" s="142"/>
    </row>
    <row r="10" spans="1:10" ht="63.6" customHeight="1">
      <c r="A10" s="77"/>
      <c r="B10" s="66" t="s">
        <v>15</v>
      </c>
      <c r="C10" s="79" t="s">
        <v>98</v>
      </c>
      <c r="D10" s="64" t="s">
        <v>2793</v>
      </c>
      <c r="E10" s="146">
        <v>45138</v>
      </c>
      <c r="F10" s="83" t="str">
        <f t="shared" ref="F10" ca="1" si="4">IF(ISNUMBER(TODAY()-E10)=FALSE,"VEDI NOTA",IF(E10="","",IF((E10-TODAY())&lt;1,"SCADUTA",IF((E10-TODAY())&lt;31,"MENO DI 30 GIORNI!",""))))</f>
        <v>MENO DI 30 GIORNI!</v>
      </c>
      <c r="G10" s="159" t="s">
        <v>74</v>
      </c>
      <c r="H10" s="142"/>
    </row>
    <row r="11" spans="1:10" ht="63.6" customHeight="1">
      <c r="A11" s="77"/>
      <c r="B11" s="66" t="s">
        <v>15</v>
      </c>
      <c r="C11" s="79" t="s">
        <v>98</v>
      </c>
      <c r="D11" s="64" t="s">
        <v>2797</v>
      </c>
      <c r="E11" s="146">
        <v>45148</v>
      </c>
      <c r="F11" s="83" t="str">
        <f t="shared" ref="F11:F12" ca="1" si="5">IF(ISNUMBER(TODAY()-E11)=FALSE,"VEDI NOTA",IF(E11="","",IF((E11-TODAY())&lt;1,"SCADUTA",IF((E11-TODAY())&lt;31,"MENO DI 30 GIORNI!",""))))</f>
        <v>MENO DI 30 GIORNI!</v>
      </c>
      <c r="G11" s="159" t="s">
        <v>74</v>
      </c>
      <c r="H11" s="142"/>
    </row>
    <row r="12" spans="1:10" ht="63.6" customHeight="1">
      <c r="A12" s="77"/>
      <c r="B12" s="66" t="s">
        <v>15</v>
      </c>
      <c r="C12" s="79" t="s">
        <v>98</v>
      </c>
      <c r="D12" s="64" t="s">
        <v>2804</v>
      </c>
      <c r="E12" s="146">
        <v>45565</v>
      </c>
      <c r="F12" s="83" t="str">
        <f t="shared" ca="1" si="5"/>
        <v/>
      </c>
      <c r="G12" s="159" t="s">
        <v>74</v>
      </c>
      <c r="H12" s="142"/>
    </row>
    <row r="13" spans="1:10" ht="63.6" customHeight="1">
      <c r="A13" s="77"/>
      <c r="B13" s="66" t="s">
        <v>15</v>
      </c>
      <c r="C13" s="79" t="s">
        <v>98</v>
      </c>
      <c r="D13" s="64" t="s">
        <v>2805</v>
      </c>
      <c r="E13" s="146">
        <v>45702</v>
      </c>
      <c r="F13" s="83" t="str">
        <f t="shared" ref="F13" ca="1" si="6">IF(ISNUMBER(TODAY()-E13)=FALSE,"VEDI NOTA",IF(E13="","",IF((E13-TODAY())&lt;1,"SCADUTA",IF((E13-TODAY())&lt;31,"MENO DI 30 GIORNI!",""))))</f>
        <v/>
      </c>
      <c r="G13" s="159" t="s">
        <v>74</v>
      </c>
      <c r="H13" s="142"/>
    </row>
    <row r="14" spans="1:10" ht="63.6" customHeight="1">
      <c r="A14" s="77"/>
      <c r="B14" s="66" t="s">
        <v>15</v>
      </c>
      <c r="C14" s="79" t="s">
        <v>98</v>
      </c>
      <c r="D14" s="64" t="s">
        <v>2819</v>
      </c>
      <c r="E14" s="146">
        <v>45133</v>
      </c>
      <c r="F14" s="83" t="str">
        <f t="shared" ref="F14" ca="1" si="7">IF(ISNUMBER(TODAY()-E14)=FALSE,"VEDI NOTA",IF(E14="","",IF((E14-TODAY())&lt;1,"SCADUTA",IF((E14-TODAY())&lt;31,"MENO DI 30 GIORNI!",""))))</f>
        <v>MENO DI 30 GIORNI!</v>
      </c>
      <c r="G14" s="159" t="s">
        <v>74</v>
      </c>
      <c r="H14" s="142"/>
    </row>
    <row r="15" spans="1:10" ht="63.6" customHeight="1">
      <c r="A15" s="77"/>
      <c r="B15" s="66" t="s">
        <v>15</v>
      </c>
      <c r="C15" s="79" t="s">
        <v>98</v>
      </c>
      <c r="D15" s="64" t="s">
        <v>2835</v>
      </c>
      <c r="E15" s="146">
        <v>45179</v>
      </c>
      <c r="F15" s="83" t="str">
        <f t="shared" ref="F15" ca="1" si="8">IF(ISNUMBER(TODAY()-E15)=FALSE,"VEDI NOTA",IF(E15="","",IF((E15-TODAY())&lt;1,"SCADUTA",IF((E15-TODAY())&lt;31,"MENO DI 30 GIORNI!",""))))</f>
        <v/>
      </c>
      <c r="G15" s="159" t="s">
        <v>74</v>
      </c>
      <c r="H15" s="142"/>
    </row>
    <row r="16" spans="1:10" ht="63.6" customHeight="1">
      <c r="A16" s="77"/>
      <c r="B16" s="66" t="s">
        <v>15</v>
      </c>
      <c r="C16" s="79" t="s">
        <v>305</v>
      </c>
      <c r="D16" s="64" t="s">
        <v>2839</v>
      </c>
      <c r="E16" s="146">
        <v>45142</v>
      </c>
      <c r="F16" s="83" t="str">
        <f t="shared" ref="F16:F17" ca="1" si="9">IF(ISNUMBER(TODAY()-E16)=FALSE,"VEDI NOTA",IF(E16="","",IF((E16-TODAY())&lt;1,"SCADUTA",IF((E16-TODAY())&lt;31,"MENO DI 30 GIORNI!",""))))</f>
        <v>MENO DI 30 GIORNI!</v>
      </c>
      <c r="G16" s="159" t="s">
        <v>74</v>
      </c>
      <c r="H16" s="142"/>
    </row>
    <row r="17" spans="1:8" ht="63.6" customHeight="1">
      <c r="A17" s="77"/>
      <c r="B17" s="66" t="s">
        <v>15</v>
      </c>
      <c r="C17" s="79" t="s">
        <v>98</v>
      </c>
      <c r="D17" s="64" t="s">
        <v>2848</v>
      </c>
      <c r="E17" s="146">
        <v>45567</v>
      </c>
      <c r="F17" s="83" t="str">
        <f t="shared" ca="1" si="9"/>
        <v/>
      </c>
      <c r="G17" s="159" t="s">
        <v>74</v>
      </c>
      <c r="H17" s="142"/>
    </row>
    <row r="18" spans="1:8" ht="63.6" customHeight="1">
      <c r="A18" s="77"/>
      <c r="B18" s="66" t="s">
        <v>15</v>
      </c>
      <c r="C18" s="79" t="s">
        <v>98</v>
      </c>
      <c r="D18" s="64" t="s">
        <v>2857</v>
      </c>
      <c r="E18" s="146" t="s">
        <v>2092</v>
      </c>
      <c r="F18" s="83" t="str">
        <f t="shared" ref="F18" ca="1" si="10">IF(ISNUMBER(TODAY()-E18)=FALSE,"VEDI NOTA",IF(E18="","",IF((E18-TODAY())&lt;1,"SCADUTA",IF((E18-TODAY())&lt;31,"MENO DI 30 GIORNI!",""))))</f>
        <v>VEDI NOTA</v>
      </c>
      <c r="G18" s="159" t="s">
        <v>74</v>
      </c>
      <c r="H18" s="142"/>
    </row>
    <row r="19" spans="1:8" ht="63.6" customHeight="1">
      <c r="A19" s="77"/>
      <c r="B19" s="66" t="s">
        <v>15</v>
      </c>
      <c r="C19" s="79" t="s">
        <v>98</v>
      </c>
      <c r="D19" s="64" t="s">
        <v>2858</v>
      </c>
      <c r="E19" s="146" t="s">
        <v>2092</v>
      </c>
      <c r="F19" s="83" t="str">
        <f t="shared" ref="F19:F20" ca="1" si="11">IF(ISNUMBER(TODAY()-E19)=FALSE,"VEDI NOTA",IF(E19="","",IF((E19-TODAY())&lt;1,"SCADUTA",IF((E19-TODAY())&lt;31,"MENO DI 30 GIORNI!",""))))</f>
        <v>VEDI NOTA</v>
      </c>
      <c r="G19" s="159" t="s">
        <v>74</v>
      </c>
      <c r="H19" s="142"/>
    </row>
    <row r="20" spans="1:8" ht="63.6" customHeight="1">
      <c r="A20" s="77"/>
      <c r="B20" s="66" t="s">
        <v>15</v>
      </c>
      <c r="C20" s="79" t="s">
        <v>98</v>
      </c>
      <c r="D20" s="64" t="s">
        <v>2875</v>
      </c>
      <c r="E20" s="146">
        <v>45196</v>
      </c>
      <c r="F20" s="83" t="str">
        <f t="shared" ca="1" si="11"/>
        <v/>
      </c>
      <c r="G20" s="159" t="s">
        <v>74</v>
      </c>
      <c r="H20" s="142"/>
    </row>
    <row r="21" spans="1:8" ht="63.6" customHeight="1">
      <c r="A21" s="77"/>
      <c r="B21" s="66" t="s">
        <v>15</v>
      </c>
      <c r="C21" s="79" t="s">
        <v>98</v>
      </c>
      <c r="D21" s="64" t="s">
        <v>2888</v>
      </c>
      <c r="E21" s="146">
        <v>45170</v>
      </c>
      <c r="F21" s="83" t="str">
        <f t="shared" ref="F21" ca="1" si="12">IF(ISNUMBER(TODAY()-E21)=FALSE,"VEDI NOTA",IF(E21="","",IF((E21-TODAY())&lt;1,"SCADUTA",IF((E21-TODAY())&lt;31,"MENO DI 30 GIORNI!",""))))</f>
        <v/>
      </c>
      <c r="G21" s="159" t="s">
        <v>74</v>
      </c>
      <c r="H21" s="142"/>
    </row>
    <row r="22" spans="1:8" ht="63.6" customHeight="1">
      <c r="A22" s="77"/>
      <c r="B22" s="66" t="s">
        <v>15</v>
      </c>
      <c r="C22" s="79" t="s">
        <v>98</v>
      </c>
      <c r="D22" s="64" t="s">
        <v>2895</v>
      </c>
      <c r="E22" s="146">
        <v>45179</v>
      </c>
      <c r="F22" s="83" t="str">
        <f t="shared" ref="F22" ca="1" si="13">IF(ISNUMBER(TODAY()-E22)=FALSE,"VEDI NOTA",IF(E22="","",IF((E22-TODAY())&lt;1,"SCADUTA",IF((E22-TODAY())&lt;31,"MENO DI 30 GIORNI!",""))))</f>
        <v/>
      </c>
      <c r="G22" s="159" t="s">
        <v>74</v>
      </c>
      <c r="H22" s="142"/>
    </row>
    <row r="23" spans="1:8" ht="63.6" customHeight="1">
      <c r="A23" s="77" t="s">
        <v>174</v>
      </c>
      <c r="B23" s="66" t="s">
        <v>15</v>
      </c>
      <c r="C23" s="79" t="s">
        <v>98</v>
      </c>
      <c r="D23" s="64" t="s">
        <v>2920</v>
      </c>
      <c r="E23" s="146">
        <v>45224</v>
      </c>
      <c r="F23" s="83" t="str">
        <f t="shared" ref="F23" ca="1" si="14">IF(ISNUMBER(TODAY()-E23)=FALSE,"VEDI NOTA",IF(E23="","",IF((E23-TODAY())&lt;1,"SCADUTA",IF((E23-TODAY())&lt;31,"MENO DI 30 GIORNI!",""))))</f>
        <v/>
      </c>
      <c r="G23" s="159" t="s">
        <v>74</v>
      </c>
      <c r="H23" s="142"/>
    </row>
    <row r="24" spans="1:8" ht="42" customHeight="1"/>
    <row r="25" spans="1:8" ht="40.5" customHeight="1" thickBot="1"/>
    <row r="26" spans="1:8" ht="42" customHeight="1">
      <c r="B26" s="162" t="s">
        <v>26</v>
      </c>
      <c r="C26" s="162" t="s">
        <v>39</v>
      </c>
      <c r="D26" s="162" t="s">
        <v>40</v>
      </c>
    </row>
    <row r="27" spans="1:8" ht="55.5" customHeight="1">
      <c r="A27" s="15"/>
      <c r="B27" s="78"/>
      <c r="C27" s="119" t="s">
        <v>62</v>
      </c>
      <c r="D27" s="64" t="s">
        <v>2899</v>
      </c>
    </row>
    <row r="28" spans="1:8" ht="55.5" customHeight="1">
      <c r="A28" s="15"/>
      <c r="B28" s="78"/>
      <c r="C28" s="119" t="s">
        <v>62</v>
      </c>
      <c r="D28" s="64" t="s">
        <v>2859</v>
      </c>
    </row>
    <row r="29" spans="1:8" ht="55.5" customHeight="1">
      <c r="A29" s="15"/>
      <c r="B29" s="78"/>
      <c r="C29" s="119" t="s">
        <v>62</v>
      </c>
      <c r="D29" s="64" t="s">
        <v>2825</v>
      </c>
    </row>
    <row r="30" spans="1:8" ht="42" customHeight="1" thickBot="1"/>
    <row r="31" spans="1:8" ht="30" customHeight="1" thickBot="1">
      <c r="B31" s="74" t="s">
        <v>41</v>
      </c>
      <c r="C31" s="200" t="s">
        <v>56</v>
      </c>
      <c r="D31" s="201"/>
    </row>
    <row r="32" spans="1:8" ht="48.75" customHeight="1" thickBot="1">
      <c r="B32" s="76" t="s">
        <v>49</v>
      </c>
      <c r="C32" s="202" t="s">
        <v>51</v>
      </c>
      <c r="D32" s="203"/>
    </row>
    <row r="33" spans="2:12" ht="57" customHeight="1" thickBot="1">
      <c r="B33" s="76" t="s">
        <v>47</v>
      </c>
      <c r="C33" s="202" t="s">
        <v>110</v>
      </c>
      <c r="D33" s="203"/>
    </row>
    <row r="34" spans="2:12" ht="42" customHeight="1" thickBot="1">
      <c r="B34" s="76" t="s">
        <v>111</v>
      </c>
      <c r="C34" s="202" t="s">
        <v>112</v>
      </c>
      <c r="D34" s="203"/>
    </row>
    <row r="35" spans="2:12" ht="42" customHeight="1" thickBot="1">
      <c r="B35" s="76" t="s">
        <v>113</v>
      </c>
      <c r="C35" s="155"/>
      <c r="D35" s="156"/>
    </row>
    <row r="36" spans="2:12" ht="53.25" customHeight="1" thickBot="1">
      <c r="B36" s="76" t="s">
        <v>94</v>
      </c>
    </row>
    <row r="37" spans="2:12" ht="46.5" customHeight="1"/>
    <row r="38" spans="2:12" ht="54" customHeight="1"/>
    <row r="39" spans="2:12" ht="47.25" customHeight="1"/>
    <row r="40" spans="2:12" ht="42.75" customHeight="1"/>
    <row r="41" spans="2:12" ht="42" customHeight="1"/>
    <row r="42" spans="2:12" ht="42" customHeight="1"/>
    <row r="43" spans="2:12" ht="42" customHeight="1"/>
    <row r="44" spans="2:12" ht="57" customHeight="1"/>
    <row r="45" spans="2:12" ht="57" customHeight="1"/>
    <row r="46" spans="2:12" ht="57" customHeight="1">
      <c r="L46" s="21"/>
    </row>
    <row r="47" spans="2:12" ht="57" customHeight="1"/>
    <row r="48" spans="2:12" ht="88.5" customHeight="1"/>
    <row r="49" ht="88.5" customHeight="1"/>
    <row r="50" ht="88.5" customHeight="1"/>
    <row r="51" ht="88.5" customHeight="1"/>
    <row r="52" ht="88.5" customHeight="1"/>
    <row r="53" ht="40.5" customHeight="1"/>
    <row r="54" ht="54" customHeight="1"/>
    <row r="55" ht="40.5" customHeight="1"/>
    <row r="56" ht="69.75" customHeight="1"/>
    <row r="57" ht="40.5" customHeight="1"/>
    <row r="58" ht="51.75" customHeight="1"/>
    <row r="59" ht="54.75" customHeight="1"/>
    <row r="60" ht="48" customHeight="1"/>
    <row r="61" ht="55.5" customHeight="1"/>
    <row r="62" ht="64.5" customHeight="1"/>
    <row r="63" ht="36" customHeight="1"/>
    <row r="64" ht="38.25" customHeight="1"/>
    <row r="65" ht="25.5" customHeight="1"/>
    <row r="66" ht="41.25" customHeight="1"/>
    <row r="67" ht="33.75" customHeight="1"/>
    <row r="68" ht="33.75" customHeight="1"/>
    <row r="69" ht="51" customHeight="1"/>
    <row r="70" ht="49.5" customHeight="1"/>
    <row r="71" ht="69" customHeight="1"/>
    <row r="72" ht="57" customHeight="1"/>
    <row r="73" ht="69" customHeight="1"/>
    <row r="74" ht="70.5" customHeight="1"/>
    <row r="75" ht="50.25" customHeight="1"/>
    <row r="76" ht="45" customHeight="1"/>
    <row r="77" ht="30" customHeight="1"/>
    <row r="78" ht="44.25" customHeight="1"/>
    <row r="79" ht="30.75" customHeight="1"/>
    <row r="80" ht="47.25" customHeight="1"/>
    <row r="81" ht="47.25" customHeight="1"/>
    <row r="82" ht="24.75" customHeight="1"/>
    <row r="83" ht="30.75" customHeight="1"/>
    <row r="84" ht="26.25" customHeight="1"/>
    <row r="85" ht="27.75" customHeight="1"/>
    <row r="86" ht="35.25" customHeight="1"/>
    <row r="87" ht="36.75" customHeight="1"/>
    <row r="88" ht="36.75" customHeight="1"/>
    <row r="89" ht="64.5" customHeight="1"/>
    <row r="90" ht="64.5" customHeight="1"/>
    <row r="91" ht="64.5" customHeight="1"/>
    <row r="92" ht="64.5" customHeight="1"/>
    <row r="93" ht="30" customHeight="1"/>
    <row r="94" ht="54" customHeight="1"/>
    <row r="95" ht="54" customHeight="1"/>
    <row r="96" ht="54" customHeight="1"/>
    <row r="97" ht="54" customHeight="1"/>
    <row r="98" ht="54" customHeight="1"/>
    <row r="99" ht="54" customHeight="1"/>
    <row r="100" ht="70.5" customHeight="1"/>
    <row r="101" ht="70.5" customHeight="1"/>
    <row r="102" ht="70.5" customHeight="1"/>
    <row r="103" ht="103.5" customHeight="1"/>
    <row r="104" ht="70.5" customHeight="1"/>
    <row r="105" ht="70.5" customHeight="1"/>
    <row r="106" ht="70.5" customHeight="1"/>
    <row r="107" ht="70.5" customHeight="1"/>
    <row r="108" ht="70.5" customHeight="1"/>
    <row r="109" ht="70.5" customHeight="1"/>
    <row r="110" ht="70.5" customHeight="1"/>
    <row r="111" ht="70.5" customHeight="1"/>
    <row r="112" ht="70.5" customHeight="1"/>
    <row r="113" ht="70.5" customHeight="1"/>
    <row r="114" ht="70.5" customHeight="1"/>
    <row r="115" ht="70.5" customHeight="1"/>
    <row r="116" ht="67.5" customHeight="1"/>
    <row r="117" ht="31.5" customHeight="1"/>
    <row r="118" ht="25.5" customHeight="1"/>
    <row r="119" ht="48.75" customHeight="1"/>
    <row r="120" ht="45.75" customHeight="1"/>
    <row r="121" ht="47.25" customHeight="1"/>
    <row r="122" ht="70.5" customHeight="1"/>
    <row r="123" ht="51.75" customHeight="1"/>
    <row r="124" ht="31.5" customHeight="1"/>
    <row r="125" ht="51.75" customHeight="1"/>
    <row r="126" ht="66.75" customHeight="1"/>
    <row r="127" ht="54" customHeight="1"/>
    <row r="128" ht="53.25" customHeight="1"/>
    <row r="129" ht="51" customHeight="1"/>
    <row r="130" ht="45.75" customHeight="1"/>
    <row r="131" ht="38.25" customHeight="1"/>
    <row r="132" ht="52.5" customHeight="1"/>
    <row r="133" ht="40.5" customHeight="1"/>
    <row r="134" ht="20.25" customHeight="1"/>
    <row r="135" ht="28.5" customHeight="1"/>
    <row r="136"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31:D31"/>
    <mergeCell ref="C33:D33"/>
    <mergeCell ref="C34:D34"/>
    <mergeCell ref="D2:D3"/>
    <mergeCell ref="C32:D32"/>
  </mergeCells>
  <phoneticPr fontId="0" type="noConversion"/>
  <conditionalFormatting sqref="A6:A23 B27:B29">
    <cfRule type="cellIs" dxfId="57" priority="51" operator="equal">
      <formula>"!"</formula>
    </cfRule>
  </conditionalFormatting>
  <conditionalFormatting sqref="F6:F23">
    <cfRule type="cellIs" dxfId="56" priority="164" operator="equal">
      <formula>"VEDI NOTA"</formula>
    </cfRule>
    <cfRule type="cellIs" dxfId="55" priority="165" operator="equal">
      <formula>"SCADUTA"</formula>
    </cfRule>
    <cfRule type="cellIs" dxfId="54" priority="166" operator="equal">
      <formula>"MENO DI 30 GIORNI!"</formula>
    </cfRule>
  </conditionalFormatting>
  <hyperlinks>
    <hyperlink ref="B33" r:id="rId1" xr:uid="{00000000-0004-0000-0900-000001000000}"/>
    <hyperlink ref="B32" r:id="rId2" xr:uid="{00000000-0004-0000-0900-000002000000}"/>
    <hyperlink ref="B35" r:id="rId3" xr:uid="{00000000-0004-0000-0900-000007000000}"/>
    <hyperlink ref="B34" r:id="rId4" xr:uid="{00000000-0004-0000-0900-000008000000}"/>
    <hyperlink ref="B36" r:id="rId5" xr:uid="{00000000-0004-0000-0900-00000A000000}"/>
    <hyperlink ref="C33:D33" r:id="rId6" display="DG GROW" xr:uid="{65A83B31-B5F9-43D2-8E1E-7D066FE4A367}"/>
    <hyperlink ref="C34:D34" r:id="rId7" display="EYE" xr:uid="{4F39E07D-686D-4773-8F54-C67252CED029}"/>
    <hyperlink ref="C32:D32" r:id="rId8" display="TED" xr:uid="{22578A35-CFB3-4DBD-9E55-8B02D5A69C91}"/>
    <hyperlink ref="G6" r:id="rId9" xr:uid="{7E6C3DEA-34EF-4FFF-81F9-596E3D7803D7}"/>
    <hyperlink ref="G7" r:id="rId10" xr:uid="{D446582F-99C3-4973-A186-03738CB57AA3}"/>
    <hyperlink ref="G8" r:id="rId11" xr:uid="{F503D3D8-ACA0-40BB-858A-9C2325E3934C}"/>
    <hyperlink ref="G9" r:id="rId12" xr:uid="{7C186E8E-EA6B-4FCA-BF00-7E634442F9F1}"/>
    <hyperlink ref="G10" r:id="rId13" xr:uid="{25373C1E-865C-4BE1-B849-4534CA070655}"/>
    <hyperlink ref="G11" r:id="rId14" xr:uid="{F498328F-E113-4705-BBAD-8D539FCA6124}"/>
    <hyperlink ref="G12" r:id="rId15" xr:uid="{5E696E14-52BB-4558-AE81-77E3DAE27272}"/>
    <hyperlink ref="G13" r:id="rId16" xr:uid="{9ADC78E2-5927-4F37-B2C2-CC4269FAE350}"/>
    <hyperlink ref="G14" r:id="rId17" xr:uid="{307D2A83-FB70-45C7-8849-AE48B9348424}"/>
    <hyperlink ref="C29" r:id="rId18" xr:uid="{8CAC9BC3-771D-4C51-BC4D-CB5705B150CC}"/>
    <hyperlink ref="G15" r:id="rId19" xr:uid="{ABE62B83-D04B-44C7-B5D3-2AF9ACB6FEEA}"/>
    <hyperlink ref="G16" r:id="rId20" xr:uid="{B0A079E9-6A63-4D77-9E36-6B79BF7C6E1B}"/>
    <hyperlink ref="G17" r:id="rId21" xr:uid="{F39D83B3-F80F-4157-9232-2B30DC59659A}"/>
    <hyperlink ref="G18" r:id="rId22" xr:uid="{29398D90-4040-4963-BA22-084C55A6E082}"/>
    <hyperlink ref="G19" r:id="rId23" xr:uid="{20B5B4CF-C299-429D-8B2A-77294B010F43}"/>
    <hyperlink ref="C28" r:id="rId24" xr:uid="{BF62F7A3-0F77-4055-83A9-2CC0521F5F33}"/>
    <hyperlink ref="G20" r:id="rId25" xr:uid="{908E8417-D4E8-4383-9C49-221DE207BCA7}"/>
    <hyperlink ref="G21" r:id="rId26" xr:uid="{46285E2C-C70D-42CD-9A2C-BC2DBA4636BE}"/>
    <hyperlink ref="G22" r:id="rId27" xr:uid="{D85FBC64-6D58-4968-904D-C501CFDB52DC}"/>
    <hyperlink ref="C27" r:id="rId28" xr:uid="{7F5B8666-8CAA-4BDA-BC14-2F412C298FDB}"/>
    <hyperlink ref="G23" r:id="rId29" xr:uid="{0A0C2A68-1F2A-4BB4-A041-E3B7C75B4882}"/>
  </hyperlinks>
  <pageMargins left="0.75" right="0.75" top="1" bottom="1" header="0.5" footer="0.5"/>
  <pageSetup paperSize="139" orientation="portrait" r:id="rId30"/>
  <headerFooter alignWithMargins="0"/>
  <drawing r:id="rId31"/>
  <legacyDrawing r:id="rId3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4"/>
  <sheetViews>
    <sheetView zoomScaleNormal="10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199" t="s">
        <v>114</v>
      </c>
      <c r="F2" s="87"/>
      <c r="H2" s="89"/>
    </row>
    <row r="3" spans="1:14" ht="30" customHeight="1" thickBot="1">
      <c r="B3" s="62">
        <f>COUNTA(D6:D6)</f>
        <v>0</v>
      </c>
      <c r="D3" s="198"/>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66</v>
      </c>
      <c r="J5" s="52"/>
    </row>
    <row r="6" spans="1:14" ht="22.5" customHeight="1" thickBot="1">
      <c r="B6" s="28"/>
      <c r="C6" s="6"/>
      <c r="E6" s="44"/>
      <c r="F6" s="44"/>
      <c r="G6" s="44"/>
    </row>
    <row r="7" spans="1:14" ht="27.75" customHeight="1" thickBot="1">
      <c r="B7" s="120" t="s">
        <v>26</v>
      </c>
      <c r="C7" s="120" t="s">
        <v>39</v>
      </c>
      <c r="D7" s="120" t="s">
        <v>40</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41</v>
      </c>
      <c r="C10" s="200" t="s">
        <v>56</v>
      </c>
      <c r="D10" s="201"/>
      <c r="G10" s="44"/>
      <c r="J10" s="44"/>
      <c r="K10" s="44"/>
      <c r="L10" s="44"/>
      <c r="M10" s="44"/>
      <c r="N10" s="44"/>
    </row>
    <row r="11" spans="1:14" ht="27" customHeight="1" thickBot="1">
      <c r="B11" s="76" t="s">
        <v>47</v>
      </c>
      <c r="C11" s="202" t="s">
        <v>115</v>
      </c>
      <c r="D11" s="203"/>
      <c r="G11" s="44"/>
      <c r="I11" s="44"/>
      <c r="J11" s="44"/>
      <c r="K11" s="44"/>
      <c r="L11" s="44"/>
      <c r="M11" s="44"/>
      <c r="N11" s="44"/>
    </row>
    <row r="12" spans="1:14" ht="26.25" customHeight="1" thickBot="1">
      <c r="B12" s="76" t="s">
        <v>49</v>
      </c>
      <c r="C12" s="202" t="s">
        <v>116</v>
      </c>
      <c r="D12" s="203"/>
      <c r="G12" s="44"/>
      <c r="H12" s="44"/>
      <c r="I12" s="44"/>
      <c r="J12" s="44"/>
      <c r="K12" s="44"/>
      <c r="L12" s="44"/>
      <c r="M12" s="44"/>
      <c r="N12" s="44"/>
    </row>
    <row r="13" spans="1:14" ht="54" customHeight="1" thickBot="1">
      <c r="B13" s="76" t="s">
        <v>51</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53" priority="59" operator="equal">
      <formula>"!"</formula>
    </cfRule>
  </conditionalFormatting>
  <hyperlinks>
    <hyperlink ref="B12" r:id="rId1" xr:uid="{00000000-0004-0000-0700-000001000000}"/>
    <hyperlink ref="B11" r:id="rId2" xr:uid="{00000000-0004-0000-0700-000002000000}"/>
    <hyperlink ref="B13" r:id="rId3" xr:uid="{00000000-0004-0000-0700-000003000000}"/>
    <hyperlink ref="C11:D11" r:id="rId4" display="OLAF" xr:uid="{3E917FFD-BC48-4C82-8444-0C70AF153656}"/>
    <hyperlink ref="C12:D12" r:id="rId5" display="Economic and Financial Affairs" xr:uid="{CD32F3D9-B31E-43A6-9747-E00909270773}"/>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7AAFAC-BE31-407A-A679-169A66CAE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3.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2023-07-24T14:02:57Z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