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4.xml" ContentType="application/vnd.openxmlformats-officedocument.spreadsheetml.comments+xml"/>
  <Override PartName="/xl/drawings/drawing16.xml" ContentType="application/vnd.openxmlformats-officedocument.drawing+xml"/>
  <Override PartName="/xl/comments5.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6.xml" ContentType="application/vnd.openxmlformats-officedocument.spreadsheetml.comments+xml"/>
  <Override PartName="/xl/drawings/drawing20.xml" ContentType="application/vnd.openxmlformats-officedocument.drawing+xml"/>
  <Override PartName="/xl/comments7.xml" ContentType="application/vnd.openxmlformats-officedocument.spreadsheetml.comments+xml"/>
  <Override PartName="/xl/drawings/drawing21.xml" ContentType="application/vnd.openxmlformats-officedocument.drawing+xml"/>
  <Override PartName="/xl/comments8.xml" ContentType="application/vnd.openxmlformats-officedocument.spreadsheetml.comments+xml"/>
  <Override PartName="/xl/drawings/drawing22.xml" ContentType="application/vnd.openxmlformats-officedocument.drawing+xml"/>
  <Override PartName="/xl/comments9.xml" ContentType="application/vnd.openxmlformats-officedocument.spreadsheetml.comments+xml"/>
  <Override PartName="/xl/drawings/drawing23.xml" ContentType="application/vnd.openxmlformats-officedocument.drawing+xml"/>
  <Override PartName="/xl/comments10.xml" ContentType="application/vnd.openxmlformats-officedocument.spreadsheetml.comments+xml"/>
  <Override PartName="/xl/drawings/drawing24.xml" ContentType="application/vnd.openxmlformats-officedocument.drawing+xml"/>
  <Override PartName="/xl/comments11.xml" ContentType="application/vnd.openxmlformats-officedocument.spreadsheetml.comments+xml"/>
  <Override PartName="/xl/drawings/drawing25.xml" ContentType="application/vnd.openxmlformats-officedocument.drawing+xml"/>
  <Override PartName="/xl/comments12.xml" ContentType="application/vnd.openxmlformats-officedocument.spreadsheetml.comments+xml"/>
  <Override PartName="/xl/threadedComments/threadedComment1.xml" ContentType="application/vnd.ms-excel.threadedcomments+xml"/>
  <Override PartName="/xl/drawings/drawing26.xml" ContentType="application/vnd.openxmlformats-officedocument.drawing+xml"/>
  <Override PartName="/xl/comments13.xml" ContentType="application/vnd.openxmlformats-officedocument.spreadsheetml.comments+xml"/>
  <Override PartName="/xl/drawings/drawing27.xml" ContentType="application/vnd.openxmlformats-officedocument.drawing+xml"/>
  <Override PartName="/xl/comments14.xml" ContentType="application/vnd.openxmlformats-officedocument.spreadsheetml.comments+xml"/>
  <Override PartName="/xl/drawings/drawing28.xml" ContentType="application/vnd.openxmlformats-officedocument.drawing+xml"/>
  <Override PartName="/xl/comments15.xml" ContentType="application/vnd.openxmlformats-officedocument.spreadsheetml.comments+xml"/>
  <Override PartName="/xl/drawings/drawing29.xml" ContentType="application/vnd.openxmlformats-officedocument.drawing+xml"/>
  <Override PartName="/xl/comments16.xml" ContentType="application/vnd.openxmlformats-officedocument.spreadsheetml.comments+xml"/>
  <Override PartName="/xl/drawings/drawing30.xml" ContentType="application/vnd.openxmlformats-officedocument.drawing+xml"/>
  <Override PartName="/xl/comments17.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18.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19.xml" ContentType="application/vnd.openxmlformats-officedocument.spreadsheetml.comments+xml"/>
  <Override PartName="/xl/drawings/drawing35.xml" ContentType="application/vnd.openxmlformats-officedocument.drawing+xml"/>
  <Override PartName="/xl/comments20.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mc:AlternateContent xmlns:mc="http://schemas.openxmlformats.org/markup-compatibility/2006">
    <mc:Choice Requires="x15">
      <x15ac:absPath xmlns:x15ac="http://schemas.microsoft.com/office/spreadsheetml/2010/11/ac" url="https://unioncamereeuropa-my.sharepoint.com/personal/stefano_dessi_unioncamere-europa_eu/Documents/Desktop/MON BANDI e CAMERE PUBBLICHE/"/>
    </mc:Choice>
  </mc:AlternateContent>
  <xr:revisionPtr revIDLastSave="0" documentId="13_ncr:1_{92B1ADEC-62DC-4E72-9669-90B636469043}" xr6:coauthVersionLast="47" xr6:coauthVersionMax="47" xr10:uidLastSave="{00000000-0000-0000-0000-000000000000}"/>
  <bookViews>
    <workbookView xWindow="-120" yWindow="-120" windowWidth="29040" windowHeight="15840" tabRatio="928" xr2:uid="{00000000-000D-0000-FFFF-FFFF00000000}"/>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Impresa industria" sheetId="18" r:id="rId8"/>
    <sheet name="Fiscalità e unione eco-mon" sheetId="15" r:id="rId9"/>
    <sheet name="Istruz, formazione e gioven" sheetId="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externalReferences>
    <externalReference r:id="rId37"/>
    <externalReference r:id="rId38"/>
  </externalReferences>
  <definedNames>
    <definedName name="_xlnm._FilterDatabase" localSheetId="0" hidden="1">Indice!$C$13:$E$23</definedName>
    <definedName name="_Hlk77318409" localSheetId="12">'Occupazione e affari sociali'!#REF!</definedName>
    <definedName name="E">'Cooperazione internazionale'!$A:$A</definedName>
    <definedName name="link">'Cooperazione internazionale'!#REF!</definedName>
    <definedName name="Z_629AD52C_24BD_4C40_8730_95AF6C3D6969_.wvu.FilterData" localSheetId="0" hidden="1">Indice!$C$13:$E$23</definedName>
  </definedNames>
  <calcPr calcId="191028"/>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1" l="1"/>
  <c r="N18" i="1"/>
  <c r="F10" i="21"/>
  <c r="B3" i="18"/>
  <c r="F23" i="18"/>
  <c r="B16" i="1"/>
  <c r="B3" i="16"/>
  <c r="B24" i="1"/>
  <c r="B3" i="10"/>
  <c r="F32" i="10"/>
  <c r="F31" i="10"/>
  <c r="F29" i="10"/>
  <c r="F28" i="10"/>
  <c r="F27" i="10"/>
  <c r="B3" i="3"/>
  <c r="B3" i="5"/>
  <c r="F10" i="5"/>
  <c r="F9" i="21"/>
  <c r="F22" i="18"/>
  <c r="F7" i="3"/>
  <c r="B3" i="12"/>
  <c r="F9" i="5"/>
  <c r="F21" i="18"/>
  <c r="F63" i="11"/>
  <c r="F20" i="18"/>
  <c r="F62" i="11"/>
  <c r="B3" i="9"/>
  <c r="N22" i="1"/>
  <c r="F9" i="12"/>
  <c r="F61" i="11"/>
  <c r="F60" i="11"/>
  <c r="F23" i="10"/>
  <c r="F59" i="11"/>
  <c r="F8" i="21"/>
  <c r="F8" i="12"/>
  <c r="F19" i="18"/>
  <c r="F18" i="18"/>
  <c r="F58" i="11"/>
  <c r="F22" i="10"/>
  <c r="F21" i="10"/>
  <c r="F20" i="10"/>
  <c r="F57" i="11"/>
  <c r="F56" i="11"/>
  <c r="F6" i="3"/>
  <c r="F55" i="11"/>
  <c r="F54" i="11"/>
  <c r="F17" i="18"/>
  <c r="F19" i="10"/>
  <c r="F53" i="11"/>
  <c r="F50" i="11"/>
  <c r="F52" i="11"/>
  <c r="F18" i="10"/>
  <c r="F16" i="18"/>
  <c r="F51" i="11"/>
  <c r="F7" i="12"/>
  <c r="F15" i="18"/>
  <c r="F49" i="11"/>
  <c r="F48" i="11"/>
  <c r="F17" i="10"/>
  <c r="F16" i="10"/>
  <c r="F47" i="11"/>
  <c r="F46" i="11"/>
  <c r="F45" i="11"/>
  <c r="F44" i="11"/>
  <c r="F43" i="11"/>
  <c r="F14" i="18"/>
  <c r="F15" i="10"/>
  <c r="F14" i="10"/>
  <c r="F7" i="21"/>
  <c r="F6" i="21"/>
  <c r="F42" i="11"/>
  <c r="F13" i="18"/>
  <c r="F12" i="18"/>
  <c r="F13" i="10"/>
  <c r="F41" i="11"/>
  <c r="F40" i="11"/>
  <c r="F39" i="11"/>
  <c r="F8" i="5"/>
  <c r="H20" i="1"/>
  <c r="F11" i="18"/>
  <c r="F38" i="11"/>
  <c r="F37" i="11"/>
  <c r="F10" i="18"/>
  <c r="F12" i="10"/>
  <c r="F11" i="10"/>
  <c r="F36" i="11"/>
  <c r="F35" i="11"/>
  <c r="F34" i="11"/>
  <c r="F10" i="10"/>
  <c r="H22" i="1"/>
  <c r="F9" i="18"/>
  <c r="F33" i="11"/>
  <c r="F32" i="11"/>
  <c r="F31" i="11"/>
  <c r="F30" i="11"/>
  <c r="F29" i="11"/>
  <c r="F28" i="11"/>
  <c r="N20" i="1"/>
  <c r="B3" i="6"/>
  <c r="F27" i="11"/>
  <c r="F26" i="11"/>
  <c r="F25" i="11"/>
  <c r="B3" i="8"/>
  <c r="F24" i="11"/>
  <c r="F23" i="11"/>
  <c r="F8" i="18"/>
  <c r="F11" i="8"/>
  <c r="B18" i="1"/>
  <c r="F7" i="18"/>
  <c r="F22" i="11"/>
  <c r="F21" i="11"/>
  <c r="F20" i="11"/>
  <c r="F7" i="5"/>
  <c r="B3" i="22"/>
  <c r="F6" i="22"/>
  <c r="F10" i="8"/>
  <c r="F19" i="11"/>
  <c r="B3" i="19"/>
  <c r="F18" i="11"/>
  <c r="F6" i="18"/>
  <c r="F9" i="10"/>
  <c r="F8" i="10"/>
  <c r="F17" i="11"/>
  <c r="F16" i="11"/>
  <c r="F15" i="11"/>
  <c r="F14" i="11"/>
  <c r="F12" i="11"/>
  <c r="F13" i="11"/>
  <c r="F6" i="20"/>
  <c r="F9" i="8"/>
  <c r="F8" i="8"/>
  <c r="F6" i="11"/>
  <c r="B3" i="15"/>
  <c r="F6" i="14"/>
  <c r="F11" i="11"/>
  <c r="F10" i="11"/>
  <c r="F9" i="11"/>
  <c r="V11" i="1"/>
  <c r="F6" i="12"/>
  <c r="B3" i="7"/>
  <c r="B3" i="20" l="1"/>
  <c r="F14" i="1" s="1"/>
  <c r="F8" i="11"/>
  <c r="F7" i="11"/>
  <c r="B3" i="14" l="1"/>
  <c r="F7" i="8" l="1"/>
  <c r="V9" i="1" l="1"/>
  <c r="D305" i="32" l="1"/>
  <c r="D304" i="32"/>
  <c r="E70" i="31"/>
  <c r="D52" i="28"/>
  <c r="F6" i="8" l="1"/>
  <c r="B3" i="21" l="1"/>
  <c r="R24" i="1" l="1"/>
  <c r="V7" i="1" l="1"/>
  <c r="F16" i="1"/>
  <c r="F18" i="1"/>
  <c r="F20" i="1" l="1"/>
  <c r="F22" i="1"/>
  <c r="L14" i="1"/>
  <c r="L20" i="1" l="1"/>
  <c r="L22" i="1"/>
  <c r="R14" i="1"/>
  <c r="R16" i="1"/>
  <c r="R18" i="1"/>
  <c r="R20" i="1"/>
  <c r="R22" i="1"/>
  <c r="L18" i="1" l="1"/>
  <c r="L16" i="1"/>
  <c r="F24" i="1" l="1"/>
  <c r="V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7" authorId="0" shapeId="0" xr:uid="{15AD5622-287D-4AA2-B62F-797B956A7EF3}">
      <text>
        <r>
          <rPr>
            <b/>
            <sz val="9"/>
            <color rgb="FF000000"/>
            <rFont val="Tahoma"/>
            <family val="2"/>
          </rPr>
          <t>Call PLP:</t>
        </r>
        <r>
          <rPr>
            <sz val="9"/>
            <color rgb="FF000000"/>
            <rFont val="Tahoma"/>
            <family val="2"/>
          </rPr>
          <t xml:space="preserve">
07/09/2023
</t>
        </r>
        <r>
          <rPr>
            <b/>
            <sz val="9"/>
            <color rgb="FF000000"/>
            <rFont val="Tahoma"/>
            <family val="2"/>
          </rPr>
          <t>Call SAP-CLIMA:</t>
        </r>
        <r>
          <rPr>
            <sz val="9"/>
            <color rgb="FF000000"/>
            <rFont val="Tahoma"/>
            <family val="2"/>
          </rPr>
          <t xml:space="preserve">
21/09/2023
</t>
        </r>
        <r>
          <rPr>
            <b/>
            <sz val="9"/>
            <color rgb="FF000000"/>
            <rFont val="Tahoma"/>
            <family val="2"/>
          </rPr>
          <t>Call STRAT - 2 stage:</t>
        </r>
        <r>
          <rPr>
            <sz val="9"/>
            <color rgb="FF000000"/>
            <rFont val="Tahoma"/>
            <family val="2"/>
          </rPr>
          <t xml:space="preserve">
05/09/2023
05/03/2024
</t>
        </r>
        <r>
          <rPr>
            <b/>
            <sz val="9"/>
            <color rgb="FF000000"/>
            <rFont val="Tahoma"/>
            <family val="2"/>
          </rPr>
          <t xml:space="preserve">Call TA-R:
</t>
        </r>
        <r>
          <rPr>
            <sz val="9"/>
            <color rgb="FF000000"/>
            <rFont val="Tahoma"/>
            <family val="2"/>
          </rPr>
          <t>27/07/2023</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stage-1</author>
    <author>Lorenzo</author>
  </authors>
  <commentList>
    <comment ref="D15" authorId="0" shapeId="0" xr:uid="{80701487-A3CE-384C-ABA6-07ED01AD5517}">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xr:uid="{E8448033-5CF8-6E47-8632-3E3A6864DD8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xr:uid="{365247C1-47D1-4F09-9441-7E43BFD6592A}">
      <text>
        <r>
          <rPr>
            <b/>
            <sz val="9"/>
            <color indexed="81"/>
            <rFont val="Tahoma"/>
            <family val="2"/>
          </rPr>
          <t xml:space="preserve">Data di pubblicazione: </t>
        </r>
        <r>
          <rPr>
            <sz val="9"/>
            <color indexed="81"/>
            <rFont val="Tahoma"/>
            <family val="2"/>
          </rPr>
          <t>14/07/2021</t>
        </r>
      </text>
    </comment>
    <comment ref="D20" authorId="1" shapeId="0" xr:uid="{66BC60B5-425E-48A9-9AF2-B97EA2AC090C}">
      <text>
        <r>
          <rPr>
            <b/>
            <sz val="9"/>
            <color indexed="81"/>
            <rFont val="Tahoma"/>
            <family val="2"/>
          </rPr>
          <t xml:space="preserve">Data di pubblicazione: </t>
        </r>
        <r>
          <rPr>
            <sz val="9"/>
            <color indexed="81"/>
            <rFont val="Tahoma"/>
            <family val="2"/>
          </rPr>
          <t>22/07/2021</t>
        </r>
      </text>
    </comment>
    <comment ref="D22" authorId="1" shapeId="0" xr:uid="{46A02AC4-F08E-4117-B563-047C67F62CC0}">
      <text>
        <r>
          <rPr>
            <b/>
            <sz val="9"/>
            <color indexed="81"/>
            <rFont val="Tahoma"/>
            <family val="2"/>
          </rPr>
          <t xml:space="preserve">Data di pubblicazione: </t>
        </r>
        <r>
          <rPr>
            <sz val="9"/>
            <color indexed="81"/>
            <rFont val="Tahoma"/>
            <family val="2"/>
          </rPr>
          <t>23/07/2021</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stefano</author>
    <author>Lorenzo</author>
    <author>arian</author>
  </authors>
  <commentList>
    <comment ref="D51" authorId="0" shapeId="0" xr:uid="{15DA91BA-C856-F74E-99C1-D1B266E3AF37}">
      <text>
        <r>
          <rPr>
            <b/>
            <sz val="9"/>
            <color rgb="FF000000"/>
            <rFont val="Tahoma"/>
            <family val="2"/>
          </rPr>
          <t>Data di pubblicazione: 12 maggio 2020</t>
        </r>
        <r>
          <rPr>
            <sz val="9"/>
            <color rgb="FF000000"/>
            <rFont val="Tahoma"/>
            <family val="2"/>
          </rPr>
          <t xml:space="preserve">
</t>
        </r>
      </text>
    </comment>
    <comment ref="E52" authorId="0" shapeId="0" xr:uid="{B7FC0998-5DEA-40C3-91CF-8D4BDC6631C0}">
      <text>
        <r>
          <rPr>
            <b/>
            <sz val="9"/>
            <color indexed="81"/>
            <rFont val="Tahoma"/>
            <family val="2"/>
          </rPr>
          <t>data di pubblicazione: 15 02 2021</t>
        </r>
        <r>
          <rPr>
            <sz val="9"/>
            <color indexed="81"/>
            <rFont val="Tahoma"/>
            <family val="2"/>
          </rPr>
          <t xml:space="preserve">
</t>
        </r>
      </text>
    </comment>
    <comment ref="D59" authorId="0" shapeId="0" xr:uid="{0956BEFC-339E-4556-9A3C-7102F8CE04B9}">
      <text>
        <r>
          <rPr>
            <b/>
            <sz val="9"/>
            <color indexed="81"/>
            <rFont val="Tahoma"/>
            <family val="2"/>
          </rPr>
          <t>data di pubblicazione:  03 2021</t>
        </r>
        <r>
          <rPr>
            <sz val="9"/>
            <color indexed="81"/>
            <rFont val="Tahoma"/>
            <family val="2"/>
          </rPr>
          <t xml:space="preserve">
</t>
        </r>
      </text>
    </comment>
    <comment ref="D60" authorId="0" shapeId="0" xr:uid="{9D604800-668F-4059-A716-B4EC14FA1E76}">
      <text>
        <r>
          <rPr>
            <b/>
            <sz val="9"/>
            <color indexed="81"/>
            <rFont val="Tahoma"/>
            <family val="2"/>
          </rPr>
          <t xml:space="preserve">data di pubblicazione:  22/04/21
</t>
        </r>
      </text>
    </comment>
    <comment ref="D61" authorId="0" shapeId="0" xr:uid="{571A8E6C-35AF-4D05-A8A8-B53114199E4B}">
      <text>
        <r>
          <rPr>
            <b/>
            <sz val="9"/>
            <color indexed="81"/>
            <rFont val="Tahoma"/>
            <family val="2"/>
          </rPr>
          <t xml:space="preserve">data di pubblicazione:  22/04/21
</t>
        </r>
      </text>
    </comment>
    <comment ref="D62" authorId="0" shapeId="0" xr:uid="{FF6DEF0F-197F-44DB-A0B9-3DACA5073EE6}">
      <text>
        <r>
          <rPr>
            <b/>
            <sz val="9"/>
            <color indexed="81"/>
            <rFont val="Tahoma"/>
            <family val="2"/>
          </rPr>
          <t xml:space="preserve">data di pubblicazione:  20/05/21
</t>
        </r>
      </text>
    </comment>
    <comment ref="D63" authorId="0" shapeId="0" xr:uid="{F542E32D-D1FB-43C2-9503-CF022E60992B}">
      <text>
        <r>
          <rPr>
            <b/>
            <sz val="9"/>
            <color indexed="81"/>
            <rFont val="Tahoma"/>
            <family val="2"/>
          </rPr>
          <t xml:space="preserve">data di pubblicazione:  28/04/21
</t>
        </r>
      </text>
    </comment>
    <comment ref="D64" authorId="0" shapeId="0" xr:uid="{1C2BD793-D01D-455C-9A3A-C75BCF641DA0}">
      <text>
        <r>
          <rPr>
            <b/>
            <sz val="9"/>
            <color indexed="81"/>
            <rFont val="Tahoma"/>
            <family val="2"/>
          </rPr>
          <t xml:space="preserve">data di pubblicazione:  28/04/21
</t>
        </r>
      </text>
    </comment>
    <comment ref="D65" authorId="0" shapeId="0" xr:uid="{20BEA85D-C0AB-4E8B-A5A3-109C332D78FF}">
      <text>
        <r>
          <rPr>
            <b/>
            <sz val="9"/>
            <color indexed="81"/>
            <rFont val="Tahoma"/>
            <family val="2"/>
          </rPr>
          <t xml:space="preserve">data di pubblicazione:  06/05/21
</t>
        </r>
      </text>
    </comment>
    <comment ref="D67" authorId="0" shapeId="0" xr:uid="{E24C0541-2ED2-479C-A3AF-47C0770248F9}">
      <text>
        <r>
          <rPr>
            <b/>
            <sz val="9"/>
            <color indexed="81"/>
            <rFont val="Tahoma"/>
            <family val="2"/>
          </rPr>
          <t xml:space="preserve">data di pubblicazione:  22/05/21
</t>
        </r>
      </text>
    </comment>
    <comment ref="D68" authorId="0" shapeId="0" xr:uid="{8D72C57A-94B9-4FAE-B5F8-C1FF306805E9}">
      <text>
        <r>
          <rPr>
            <b/>
            <sz val="9"/>
            <color indexed="81"/>
            <rFont val="Tahoma"/>
            <family val="2"/>
          </rPr>
          <t xml:space="preserve">data di pubblicazione:  22/05/21
</t>
        </r>
      </text>
    </comment>
    <comment ref="E70" authorId="1" shapeId="0" xr:uid="{61B012AE-37C9-614B-84A9-9D8F5CA50602}">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 ref="F82" authorId="2" shapeId="0" xr:uid="{095D9DB0-6C05-4A99-9922-D6DC3A67ED59}">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SCADUTA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t>
        </r>
        <r>
          <rPr>
            <b/>
            <sz val="9"/>
            <color indexed="81"/>
            <rFont val="Tahoma"/>
            <family val="2"/>
          </rPr>
          <t>SCADUTA</t>
        </r>
        <r>
          <rPr>
            <sz val="9"/>
            <color indexed="81"/>
            <rFont val="Tahoma"/>
            <family val="2"/>
          </rPr>
          <t xml:space="preserve">
4 ottobre 2022 SCADUTA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SCADUTA</t>
        </r>
        <r>
          <rPr>
            <sz val="9"/>
            <color indexed="81"/>
            <rFont val="Tahoma"/>
            <family val="2"/>
          </rPr>
          <t xml:space="preserve">
</t>
        </r>
        <r>
          <rPr>
            <b/>
            <sz val="9"/>
            <color indexed="81"/>
            <rFont val="Tahoma"/>
            <family val="2"/>
          </rPr>
          <t>Attività di volontariato nell’ambito del corpo di aiuto umanitario</t>
        </r>
        <r>
          <rPr>
            <sz val="9"/>
            <color indexed="81"/>
            <rFont val="Tahoma"/>
            <family val="2"/>
          </rPr>
          <t xml:space="preserve">: 3 maggio 2022 </t>
        </r>
        <r>
          <rPr>
            <b/>
            <sz val="9"/>
            <color indexed="81"/>
            <rFont val="Tahoma"/>
            <family val="2"/>
          </rPr>
          <t>SCADUTA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arian</author>
    <author>Simona Ricci</author>
  </authors>
  <commentList>
    <comment ref="D22" authorId="0" shapeId="0" xr:uid="{00000000-0006-0000-1D00-000001000000}">
      <text>
        <r>
          <rPr>
            <b/>
            <sz val="8"/>
            <color indexed="81"/>
            <rFont val="Tahoma"/>
            <family val="2"/>
          </rPr>
          <t>Scadenze successive:
18/04/2018 
11/09/2018</t>
        </r>
        <r>
          <rPr>
            <sz val="8"/>
            <color indexed="81"/>
            <rFont val="Tahoma"/>
            <family val="2"/>
          </rPr>
          <t xml:space="preserve">
</t>
        </r>
      </text>
    </comment>
    <comment ref="D23" authorId="1" shapeId="0" xr:uid="{00000000-0006-0000-1D00-000002000000}">
      <text>
        <r>
          <rPr>
            <b/>
            <sz val="9"/>
            <color indexed="81"/>
            <rFont val="Tahoma"/>
            <family val="2"/>
          </rPr>
          <t>stage-1:</t>
        </r>
        <r>
          <rPr>
            <sz val="9"/>
            <color indexed="81"/>
            <rFont val="Tahoma"/>
            <family val="2"/>
          </rPr>
          <t xml:space="preserve">
Scadenza prima fase:
26/04/2018
Scadenza seconda fase:
20/09/2018</t>
        </r>
      </text>
    </comment>
    <comment ref="D24" authorId="1" shapeId="0" xr:uid="{00000000-0006-0000-1D00-000003000000}">
      <text>
        <r>
          <rPr>
            <b/>
            <sz val="9"/>
            <color indexed="81"/>
            <rFont val="Tahoma"/>
            <family val="2"/>
          </rPr>
          <t>stage-1:</t>
        </r>
        <r>
          <rPr>
            <sz val="9"/>
            <color indexed="81"/>
            <rFont val="Tahoma"/>
            <family val="2"/>
          </rPr>
          <t xml:space="preserve">
Scadenza prima fase:
26/04/2018
Scadenza seconda fase:
20/09/2018</t>
        </r>
      </text>
    </comment>
    <comment ref="D233" authorId="2" shapeId="0" xr:uid="{41EF5A62-672F-D94E-9BB0-6E20E467412A}">
      <text>
        <r>
          <rPr>
            <b/>
            <sz val="9"/>
            <color rgb="FF000000"/>
            <rFont val="Tahoma"/>
            <family val="2"/>
          </rPr>
          <t xml:space="preserve">2nd stage
</t>
        </r>
        <r>
          <rPr>
            <sz val="9"/>
            <color rgb="FF000000"/>
            <rFont val="Tahoma"/>
            <family val="2"/>
          </rPr>
          <t xml:space="preserve">
</t>
        </r>
      </text>
    </comment>
    <comment ref="D234" authorId="2" shapeId="0" xr:uid="{E55F1C58-50A3-A944-96FE-698601228211}">
      <text>
        <r>
          <rPr>
            <b/>
            <sz val="9"/>
            <color rgb="FF000000"/>
            <rFont val="Tahoma"/>
            <family val="2"/>
          </rPr>
          <t>2nd stage</t>
        </r>
      </text>
    </comment>
    <comment ref="D237" authorId="3" shapeId="0" xr:uid="{0EC00401-2B71-1F4D-B2A7-DADBCA551434}">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38" authorId="4" shapeId="0" xr:uid="{CAF45229-57DD-9045-AC69-5010244F276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39" authorId="5" shapeId="0" xr:uid="{1D8BEF85-1EA0-3141-9437-5168C2F05EB4}">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0" authorId="6" shapeId="0" xr:uid="{EDE0CDA0-0DA2-C241-B6B6-9F45AD6850FF}">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1" authorId="7" shapeId="0" xr:uid="{3437F0EA-48A5-9C4B-B85C-F86DE1C07FB1}">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2" authorId="8" shapeId="0" xr:uid="{B23AC3E6-A634-EB4D-96EF-485D8937B8A6}">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3" authorId="9" shapeId="0" xr:uid="{E1FD1325-BC88-9540-AE6B-26084B5CF785}">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4" authorId="10" shapeId="0" xr:uid="{93F270E7-47C7-4D47-B932-38A53432E82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5" authorId="11" shapeId="0" xr:uid="{2251518E-2652-1C4B-8046-67DFA7A225C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6" authorId="12" shapeId="0" xr:uid="{FEC2717C-7798-2A43-A78E-F6EB06C37ED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7" authorId="13" shapeId="0" xr:uid="{F2DAB9B5-9571-7041-8E8C-3AA5D546A51C}">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8" authorId="14" shapeId="0" xr:uid="{E37D048B-8DFE-2545-9295-B41FC42C9328}">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9" authorId="15" shapeId="0" xr:uid="{BCAD6DD2-F8F3-1642-9B67-1E1DB772F068}">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0" authorId="16" shapeId="0" xr:uid="{A240FCFB-2DD4-844F-903A-2C28220238DC}">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1" authorId="17" shapeId="0" xr:uid="{FF53B643-110F-174F-A192-034C175EBD1E}">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2" authorId="18" shapeId="0" xr:uid="{7874D547-B9FF-8C42-8F43-B5F2EAD0FF22}">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3" authorId="19" shapeId="0" xr:uid="{ACA9129A-C17E-484A-8507-6ED71129FBD9}">
      <text>
        <t>[Threaded comment]
Your version of Excel allows you to read this threaded comment; however, any edits to it will get removed if the file is opened in a newer version of Excel. Learn more: https://go.microsoft.com/fwlink/?linkid=870924
Comment:
    Data di pubblicazione: 01/10/2020</t>
      </text>
    </comment>
    <comment ref="D254" authorId="20" shapeId="0" xr:uid="{7B362B44-75F9-D644-81CA-B77D8249E35E}">
      <text>
        <t>[Threaded comment]
Your version of Excel allows you to read this threaded comment; however, any edits to it will get removed if the file is opened in a newer version of Excel. Learn more: https://go.microsoft.com/fwlink/?linkid=870924
Comment:
    Data di pubblicazione: 01/10/2020</t>
      </text>
    </comment>
    <comment ref="D256" authorId="21" shapeId="0" xr:uid="{779E71A6-AFC3-4EB7-8D78-F85618E0634A}">
      <text>
        <t>[Threaded comment]
Your version of Excel allows you to read this threaded comment; however, any edits to it will get removed if the file is opened in a newer version of Excel. Learn more: https://go.microsoft.com/fwlink/?linkid=870924
Comment:
    data pubblicazione: 11/03/2021</t>
      </text>
    </comment>
    <comment ref="D257" authorId="22" shapeId="0" xr:uid="{23C98FFD-FF71-484E-A1A0-31F5661FD118}">
      <text>
        <r>
          <rPr>
            <sz val="9"/>
            <color indexed="81"/>
            <rFont val="Tahoma"/>
            <family val="2"/>
          </rPr>
          <t>data di pubblicazione: 11/03/2021</t>
        </r>
      </text>
    </comment>
    <comment ref="D258" authorId="2" shapeId="0" xr:uid="{71DC21AB-4165-42E7-B3A3-66165FFA3F39}">
      <text>
        <r>
          <rPr>
            <b/>
            <sz val="9"/>
            <color indexed="81"/>
            <rFont val="Tahoma"/>
            <family val="2"/>
          </rPr>
          <t>data di pubblicazione: 17 03 2021</t>
        </r>
      </text>
    </comment>
    <comment ref="D259" authorId="2" shapeId="0" xr:uid="{2BD6B1FE-D6B7-473B-A3F8-C4E2A0710254}">
      <text>
        <r>
          <rPr>
            <b/>
            <sz val="9"/>
            <color indexed="81"/>
            <rFont val="Tahoma"/>
            <family val="2"/>
          </rPr>
          <t>data di pubblicazione: 6/04/2021</t>
        </r>
      </text>
    </comment>
    <comment ref="D260" authorId="2" shapeId="0" xr:uid="{0E0FF6A1-B73C-45B6-893C-A2B45CB5470B}">
      <text>
        <r>
          <rPr>
            <b/>
            <sz val="9"/>
            <color indexed="81"/>
            <rFont val="Tahoma"/>
            <family val="2"/>
          </rPr>
          <t>data di pubblicazione: 8/04/2021</t>
        </r>
      </text>
    </comment>
    <comment ref="D261" authorId="2" shapeId="0" xr:uid="{4E8C5794-9D30-49ED-81FD-FDFE886D81CC}">
      <text>
        <r>
          <rPr>
            <b/>
            <sz val="9"/>
            <color indexed="81"/>
            <rFont val="Tahoma"/>
            <family val="2"/>
          </rPr>
          <t>data di pubblicazione: 15/04/2021</t>
        </r>
      </text>
    </comment>
    <comment ref="D262" authorId="2" shapeId="0" xr:uid="{C3B4907C-8031-4129-9A4E-F02FBD60E531}">
      <text>
        <r>
          <rPr>
            <b/>
            <sz val="9"/>
            <color indexed="81"/>
            <rFont val="Tahoma"/>
            <family val="2"/>
          </rPr>
          <t>data di pubblicazione: 15/04/2021</t>
        </r>
      </text>
    </comment>
    <comment ref="D263" authorId="2" shapeId="0" xr:uid="{11CF67B4-9675-4D21-A83D-51A5F4028204}">
      <text>
        <r>
          <rPr>
            <b/>
            <sz val="9"/>
            <color indexed="81"/>
            <rFont val="Tahoma"/>
            <family val="2"/>
          </rPr>
          <t>data di pubblicazione: 8/04/2021</t>
        </r>
      </text>
    </comment>
    <comment ref="D264" authorId="22" shapeId="0" xr:uid="{DA0F9D33-2CBE-4B2D-A221-94F45C70C597}">
      <text>
        <r>
          <rPr>
            <b/>
            <sz val="9"/>
            <color indexed="81"/>
            <rFont val="Tahoma"/>
            <family val="2"/>
          </rPr>
          <t>Data di pubblicazione</t>
        </r>
        <r>
          <rPr>
            <sz val="9"/>
            <color indexed="81"/>
            <rFont val="Tahoma"/>
            <family val="2"/>
          </rPr>
          <t>: 30/03/21</t>
        </r>
      </text>
    </comment>
    <comment ref="D265" authorId="22" shapeId="0" xr:uid="{B6D09F8F-51E2-4119-9053-92298C3194B2}">
      <text>
        <r>
          <rPr>
            <b/>
            <sz val="9"/>
            <color indexed="81"/>
            <rFont val="Tahoma"/>
            <family val="2"/>
          </rPr>
          <t>Data di pubblicazione</t>
        </r>
        <r>
          <rPr>
            <sz val="9"/>
            <color indexed="81"/>
            <rFont val="Tahoma"/>
            <family val="2"/>
          </rPr>
          <t>: 16/04/21</t>
        </r>
      </text>
    </comment>
    <comment ref="D266" authorId="22" shapeId="0" xr:uid="{5AA4308B-E2FD-4CBF-85B1-CC9512AD3F72}">
      <text>
        <r>
          <rPr>
            <b/>
            <sz val="9"/>
            <color indexed="81"/>
            <rFont val="Tahoma"/>
            <family val="2"/>
          </rPr>
          <t>Data di pubblicazione</t>
        </r>
        <r>
          <rPr>
            <sz val="9"/>
            <color indexed="81"/>
            <rFont val="Tahoma"/>
            <family val="2"/>
          </rPr>
          <t>: 20/04/21</t>
        </r>
      </text>
    </comment>
    <comment ref="D267" authorId="2" shapeId="0" xr:uid="{FDAC5A43-A042-4DC5-9C8D-556BAEA0F164}">
      <text>
        <r>
          <rPr>
            <b/>
            <sz val="9"/>
            <color indexed="81"/>
            <rFont val="Tahoma"/>
            <family val="2"/>
          </rPr>
          <t>data di pubblicazione: 1/04/2021</t>
        </r>
      </text>
    </comment>
    <comment ref="D269" authorId="2" shapeId="0" xr:uid="{FA6013C3-8EC6-4618-A8A5-0D724E534870}">
      <text>
        <r>
          <rPr>
            <b/>
            <sz val="9"/>
            <color indexed="81"/>
            <rFont val="Tahoma"/>
            <family val="2"/>
          </rPr>
          <t>data di pubblicazione: 27/04/2021</t>
        </r>
      </text>
    </comment>
    <comment ref="D270" authorId="2" shapeId="0" xr:uid="{574FDBF8-4051-4224-BEF7-4A5D05F2F113}">
      <text>
        <r>
          <rPr>
            <b/>
            <sz val="9"/>
            <color indexed="81"/>
            <rFont val="Tahoma"/>
            <family val="2"/>
          </rPr>
          <t>data di pubblicazione: 8/04/2021</t>
        </r>
      </text>
    </comment>
    <comment ref="D271" authorId="2" shapeId="0" xr:uid="{D5BCAD71-3A5C-4B10-91D1-F391B6B49E54}">
      <text>
        <r>
          <rPr>
            <b/>
            <sz val="9"/>
            <color indexed="81"/>
            <rFont val="Tahoma"/>
            <family val="2"/>
          </rPr>
          <t>data di pubblicazione: 8/04/2021</t>
        </r>
      </text>
    </comment>
    <comment ref="D272" authorId="2" shapeId="0" xr:uid="{102C0C30-79B3-4A90-B9D2-FA52D27A10DF}">
      <text>
        <r>
          <rPr>
            <b/>
            <sz val="9"/>
            <color indexed="81"/>
            <rFont val="Tahoma"/>
            <family val="2"/>
          </rPr>
          <t xml:space="preserve">data di pubblicazione:
</t>
        </r>
        <r>
          <rPr>
            <sz val="9"/>
            <color indexed="81"/>
            <rFont val="Tahoma"/>
            <family val="2"/>
          </rPr>
          <t>20/05/2021</t>
        </r>
      </text>
    </comment>
    <comment ref="D273" authorId="2" shapeId="0" xr:uid="{96D97DAF-F71A-47AC-A4F3-CC4634A5B1DF}">
      <text>
        <r>
          <rPr>
            <b/>
            <sz val="9"/>
            <color indexed="81"/>
            <rFont val="Tahoma"/>
            <family val="2"/>
          </rPr>
          <t xml:space="preserve">data di pubblicazione:
</t>
        </r>
        <r>
          <rPr>
            <sz val="9"/>
            <color indexed="81"/>
            <rFont val="Tahoma"/>
            <family val="2"/>
          </rPr>
          <t>4/06/2021</t>
        </r>
      </text>
    </comment>
    <comment ref="D274" authorId="22" shapeId="0" xr:uid="{E8F6FDBE-7DC5-4D1D-A9E9-2B9C6FEB3D1C}">
      <text>
        <r>
          <rPr>
            <sz val="9"/>
            <color indexed="81"/>
            <rFont val="Tahoma"/>
            <family val="2"/>
          </rPr>
          <t xml:space="preserve">
data di pubblicazione: 18/03/2021</t>
        </r>
      </text>
    </comment>
    <comment ref="D275" authorId="2" shapeId="0" xr:uid="{8024E558-0B33-4F7D-931F-BD290A517E76}">
      <text>
        <r>
          <rPr>
            <b/>
            <sz val="9"/>
            <color indexed="81"/>
            <rFont val="Tahoma"/>
            <family val="2"/>
          </rPr>
          <t>data di pubblicazione: 17 03 2021</t>
        </r>
      </text>
    </comment>
    <comment ref="D276" authorId="2" shapeId="0" xr:uid="{8D2183B5-F964-4045-99EC-7C7D641CC9B7}">
      <text>
        <r>
          <rPr>
            <b/>
            <sz val="9"/>
            <color indexed="81"/>
            <rFont val="Tahoma"/>
            <family val="2"/>
          </rPr>
          <t xml:space="preserve">data di pubblicazione:
</t>
        </r>
        <r>
          <rPr>
            <sz val="9"/>
            <color indexed="81"/>
            <rFont val="Tahoma"/>
            <family val="2"/>
          </rPr>
          <t>27/05/2021</t>
        </r>
      </text>
    </comment>
    <comment ref="D277" authorId="2" shapeId="0" xr:uid="{9F40F6D0-A636-48D2-9307-88C7DAD87DA0}">
      <text>
        <r>
          <rPr>
            <b/>
            <sz val="9"/>
            <color indexed="81"/>
            <rFont val="Tahoma"/>
            <family val="2"/>
          </rPr>
          <t xml:space="preserve">data di pubblicazione:
</t>
        </r>
        <r>
          <rPr>
            <sz val="9"/>
            <color indexed="81"/>
            <rFont val="Tahoma"/>
            <family val="2"/>
          </rPr>
          <t>04/06/2021</t>
        </r>
      </text>
    </comment>
    <comment ref="D278" authorId="2" shapeId="0" xr:uid="{53FF37C6-0EB9-4348-B29B-BFE1777BE190}">
      <text>
        <r>
          <rPr>
            <b/>
            <sz val="9"/>
            <color indexed="81"/>
            <rFont val="Tahoma"/>
            <family val="2"/>
          </rPr>
          <t xml:space="preserve">data di pubblicazione:
</t>
        </r>
        <r>
          <rPr>
            <sz val="9"/>
            <color indexed="81"/>
            <rFont val="Tahoma"/>
            <family val="2"/>
          </rPr>
          <t>11/05/2021</t>
        </r>
      </text>
    </comment>
    <comment ref="D279" authorId="2" shapeId="0" xr:uid="{12F5490F-A6F1-4218-A191-E8D4FD02E658}">
      <text>
        <r>
          <rPr>
            <b/>
            <sz val="9"/>
            <color indexed="81"/>
            <rFont val="Tahoma"/>
            <family val="2"/>
          </rPr>
          <t xml:space="preserve">data di pubblicazione:
</t>
        </r>
        <r>
          <rPr>
            <sz val="9"/>
            <color indexed="81"/>
            <rFont val="Tahoma"/>
            <family val="2"/>
          </rPr>
          <t>28/05/2021</t>
        </r>
      </text>
    </comment>
    <comment ref="D280" authorId="2" shapeId="0" xr:uid="{CB4783AA-5179-459A-A8FD-FA7C76351F06}">
      <text>
        <r>
          <rPr>
            <b/>
            <sz val="9"/>
            <color indexed="81"/>
            <rFont val="Tahoma"/>
            <family val="2"/>
          </rPr>
          <t>data di pubblicazione: 14/04/2021</t>
        </r>
      </text>
    </comment>
    <comment ref="D281" authorId="2" shapeId="0" xr:uid="{9937C680-1AC4-44EF-A3BD-13C239D5CDE6}">
      <text>
        <r>
          <rPr>
            <b/>
            <sz val="9"/>
            <color indexed="81"/>
            <rFont val="Tahoma"/>
            <family val="2"/>
          </rPr>
          <t>data di pubblicazione: 14/04/2021</t>
        </r>
      </text>
    </comment>
    <comment ref="D282" authorId="2" shapeId="0" xr:uid="{805E21BA-2B11-4C4A-9306-80A2BC154A7C}">
      <text>
        <r>
          <rPr>
            <b/>
            <sz val="9"/>
            <color indexed="81"/>
            <rFont val="Tahoma"/>
            <family val="2"/>
          </rPr>
          <t>data di pubblicazione: 14/04/2021</t>
        </r>
      </text>
    </comment>
    <comment ref="D283" authorId="2" shapeId="0" xr:uid="{2832BE40-80AE-41F3-9D96-708A2FD07FA7}">
      <text>
        <r>
          <rPr>
            <b/>
            <sz val="9"/>
            <color indexed="81"/>
            <rFont val="Tahoma"/>
            <family val="2"/>
          </rPr>
          <t xml:space="preserve">data di pubblicazione:
</t>
        </r>
        <r>
          <rPr>
            <sz val="9"/>
            <color indexed="81"/>
            <rFont val="Tahoma"/>
            <family val="2"/>
          </rPr>
          <t>20/05/2021</t>
        </r>
      </text>
    </comment>
    <comment ref="D284" authorId="2" shapeId="0" xr:uid="{1FB99709-1BD9-429E-B613-E828D5D6C76C}">
      <text>
        <r>
          <rPr>
            <b/>
            <sz val="9"/>
            <color indexed="81"/>
            <rFont val="Tahoma"/>
            <family val="2"/>
          </rPr>
          <t xml:space="preserve">data di pubblicazione:
</t>
        </r>
        <r>
          <rPr>
            <sz val="9"/>
            <color indexed="81"/>
            <rFont val="Tahoma"/>
            <family val="2"/>
          </rPr>
          <t>31/05/2021</t>
        </r>
      </text>
    </comment>
    <comment ref="D285" authorId="2" shapeId="0" xr:uid="{C3BC3F56-F9FF-431A-B2C9-4355F90C058A}">
      <text>
        <r>
          <rPr>
            <b/>
            <sz val="9"/>
            <color indexed="81"/>
            <rFont val="Tahoma"/>
            <family val="2"/>
          </rPr>
          <t xml:space="preserve">data di pubblicazione:
</t>
        </r>
        <r>
          <rPr>
            <sz val="9"/>
            <color indexed="81"/>
            <rFont val="Tahoma"/>
            <family val="2"/>
          </rPr>
          <t>21/06/2021</t>
        </r>
      </text>
    </comment>
    <comment ref="D286" authorId="2" shapeId="0" xr:uid="{6BC98FCB-BACC-4948-89D9-9D836EEDA57A}">
      <text>
        <r>
          <rPr>
            <b/>
            <sz val="9"/>
            <color indexed="81"/>
            <rFont val="Tahoma"/>
            <family val="2"/>
          </rPr>
          <t xml:space="preserve">data di pubblicazione:
</t>
        </r>
        <r>
          <rPr>
            <sz val="9"/>
            <color indexed="81"/>
            <rFont val="Tahoma"/>
            <family val="2"/>
          </rPr>
          <t>13/07/2021</t>
        </r>
      </text>
    </comment>
    <comment ref="D287" authorId="23" shapeId="0" xr:uid="{21C65CAF-740D-4A7C-B0E6-D5BBFB7D6FFB}">
      <text>
        <t>[Threaded comment]
Your version of Excel allows you to read this threaded comment; however, any edits to it will get removed if the file is opened in a newer version of Excel. Learn more: https://go.microsoft.com/fwlink/?linkid=870924
Comment:
    Data di pubblicazione: 22/10/2020</t>
      </text>
    </comment>
    <comment ref="D288" authorId="2" shapeId="0" xr:uid="{5E1BF9C3-939A-4234-810C-21CF7DAF8861}">
      <text>
        <r>
          <rPr>
            <b/>
            <sz val="9"/>
            <color indexed="81"/>
            <rFont val="Tahoma"/>
            <family val="2"/>
          </rPr>
          <t xml:space="preserve">data di pubblicazione:
</t>
        </r>
        <r>
          <rPr>
            <sz val="9"/>
            <color indexed="81"/>
            <rFont val="Tahoma"/>
            <family val="2"/>
          </rPr>
          <t>1/06/2021</t>
        </r>
      </text>
    </comment>
    <comment ref="D289" authorId="2" shapeId="0" xr:uid="{333C13CE-EBE6-45CC-92FB-8C95E3FCD9FA}">
      <text>
        <r>
          <rPr>
            <b/>
            <sz val="9"/>
            <color indexed="81"/>
            <rFont val="Tahoma"/>
            <family val="2"/>
          </rPr>
          <t xml:space="preserve">data di pubblicazione:
</t>
        </r>
        <r>
          <rPr>
            <sz val="9"/>
            <color indexed="81"/>
            <rFont val="Tahoma"/>
            <family val="2"/>
          </rPr>
          <t>29/06/2021</t>
        </r>
      </text>
    </comment>
    <comment ref="D290" authorId="2" shapeId="0" xr:uid="{8286ECB6-6624-4B65-B0BC-5A1E8CECB9B0}">
      <text>
        <r>
          <rPr>
            <b/>
            <sz val="9"/>
            <color indexed="81"/>
            <rFont val="Tahoma"/>
            <family val="2"/>
          </rPr>
          <t xml:space="preserve">data di pubblicazione:
</t>
        </r>
        <r>
          <rPr>
            <sz val="9"/>
            <color indexed="81"/>
            <rFont val="Tahoma"/>
            <family val="2"/>
          </rPr>
          <t>29/06/2021</t>
        </r>
      </text>
    </comment>
    <comment ref="D291" authorId="2" shapeId="0" xr:uid="{54F4ACC9-75ED-4986-8FD7-676F13A49B82}">
      <text>
        <r>
          <rPr>
            <b/>
            <sz val="9"/>
            <color indexed="81"/>
            <rFont val="Tahoma"/>
            <family val="2"/>
          </rPr>
          <t xml:space="preserve">data di pubblicazione:
</t>
        </r>
        <r>
          <rPr>
            <sz val="9"/>
            <color indexed="81"/>
            <rFont val="Tahoma"/>
            <family val="2"/>
          </rPr>
          <t>29/06/2021</t>
        </r>
      </text>
    </comment>
    <comment ref="D292" authorId="2" shapeId="0" xr:uid="{D30F86BA-5B99-4BF7-B2A1-09C1B2D5E719}">
      <text>
        <r>
          <rPr>
            <b/>
            <sz val="9"/>
            <color indexed="81"/>
            <rFont val="Tahoma"/>
            <family val="2"/>
          </rPr>
          <t xml:space="preserve">data di pubblicazione:
</t>
        </r>
        <r>
          <rPr>
            <sz val="9"/>
            <color indexed="81"/>
            <rFont val="Tahoma"/>
            <family val="2"/>
          </rPr>
          <t>29/06/2021</t>
        </r>
      </text>
    </comment>
    <comment ref="D293" authorId="2" shapeId="0" xr:uid="{D98695D8-A942-47C0-B6D8-D90316B21AF0}">
      <text>
        <r>
          <rPr>
            <b/>
            <sz val="9"/>
            <color indexed="81"/>
            <rFont val="Tahoma"/>
            <family val="2"/>
          </rPr>
          <t xml:space="preserve">data di pubblicazione:
</t>
        </r>
        <r>
          <rPr>
            <sz val="9"/>
            <color indexed="81"/>
            <rFont val="Tahoma"/>
            <family val="2"/>
          </rPr>
          <t>29/06/2021</t>
        </r>
      </text>
    </comment>
    <comment ref="D294" authorId="2" shapeId="0" xr:uid="{1448DEBD-EF26-40A8-9071-34E80F8BE4C7}">
      <text>
        <r>
          <rPr>
            <b/>
            <sz val="9"/>
            <color indexed="81"/>
            <rFont val="Tahoma"/>
            <family val="2"/>
          </rPr>
          <t xml:space="preserve">data di pubblicazione:
</t>
        </r>
        <r>
          <rPr>
            <sz val="9"/>
            <color indexed="81"/>
            <rFont val="Tahoma"/>
            <family val="2"/>
          </rPr>
          <t>29/06/2021</t>
        </r>
      </text>
    </comment>
    <comment ref="D295" authorId="2" shapeId="0" xr:uid="{0670AA36-33C3-45ED-9FB5-B3F0DF6FC6CB}">
      <text>
        <r>
          <rPr>
            <b/>
            <sz val="9"/>
            <color indexed="81"/>
            <rFont val="Tahoma"/>
            <family val="2"/>
          </rPr>
          <t xml:space="preserve">data di pubblicazione:
</t>
        </r>
        <r>
          <rPr>
            <sz val="9"/>
            <color indexed="81"/>
            <rFont val="Tahoma"/>
            <family val="2"/>
          </rPr>
          <t>13/07/2021</t>
        </r>
      </text>
    </comment>
    <comment ref="D296" authorId="2" shapeId="0" xr:uid="{4FA30B51-BA1C-4F88-9D78-122169EA0365}">
      <text>
        <r>
          <rPr>
            <b/>
            <sz val="9"/>
            <color indexed="81"/>
            <rFont val="Tahoma"/>
            <family val="2"/>
          </rPr>
          <t xml:space="preserve">data di pubblicazione:
</t>
        </r>
        <r>
          <rPr>
            <sz val="9"/>
            <color indexed="81"/>
            <rFont val="Tahoma"/>
            <family val="2"/>
          </rPr>
          <t>29/06/2021</t>
        </r>
      </text>
    </comment>
    <comment ref="D297" authorId="2" shapeId="0" xr:uid="{CC9FF54B-1CDE-4686-A451-10CDCF39C5C3}">
      <text>
        <r>
          <rPr>
            <b/>
            <sz val="9"/>
            <color indexed="81"/>
            <rFont val="Tahoma"/>
            <family val="2"/>
          </rPr>
          <t xml:space="preserve">data di pubblicazione:
</t>
        </r>
        <r>
          <rPr>
            <sz val="9"/>
            <color indexed="81"/>
            <rFont val="Tahoma"/>
            <family val="2"/>
          </rPr>
          <t>13/07/2021</t>
        </r>
      </text>
    </comment>
    <comment ref="D298" authorId="2" shapeId="0" xr:uid="{AE31ADC3-A50C-45E5-9CA7-CBE3110B948E}">
      <text>
        <r>
          <rPr>
            <b/>
            <sz val="9"/>
            <color indexed="81"/>
            <rFont val="Tahoma"/>
            <family val="2"/>
          </rPr>
          <t xml:space="preserve">data di pubblicazione:
</t>
        </r>
        <r>
          <rPr>
            <sz val="9"/>
            <color indexed="81"/>
            <rFont val="Tahoma"/>
            <family val="2"/>
          </rPr>
          <t>15/06/2021</t>
        </r>
      </text>
    </comment>
    <comment ref="D299" authorId="2" shapeId="0" xr:uid="{A8D243E7-CF78-44FF-9513-488DC8C232A2}">
      <text>
        <r>
          <rPr>
            <b/>
            <sz val="9"/>
            <color indexed="81"/>
            <rFont val="Tahoma"/>
            <family val="2"/>
          </rPr>
          <t xml:space="preserve">data di pubblicazione:
</t>
        </r>
        <r>
          <rPr>
            <sz val="9"/>
            <color indexed="81"/>
            <rFont val="Tahoma"/>
            <family val="2"/>
          </rPr>
          <t>15/06/2021</t>
        </r>
      </text>
    </comment>
    <comment ref="D300" authorId="2" shapeId="0" xr:uid="{3FD9A29D-1CE9-4ED7-86BF-A54D6CBF638E}">
      <text>
        <r>
          <rPr>
            <b/>
            <sz val="9"/>
            <color indexed="81"/>
            <rFont val="Tahoma"/>
            <family val="2"/>
          </rPr>
          <t xml:space="preserve">data di pubblicazione:
</t>
        </r>
        <r>
          <rPr>
            <sz val="9"/>
            <color indexed="81"/>
            <rFont val="Tahoma"/>
            <family val="2"/>
          </rPr>
          <t>15/06/2021</t>
        </r>
      </text>
    </comment>
    <comment ref="D301" authorId="2" shapeId="0" xr:uid="{855447FC-7838-4D33-AD1F-35524F462B76}">
      <text>
        <r>
          <rPr>
            <b/>
            <sz val="9"/>
            <color indexed="81"/>
            <rFont val="Tahoma"/>
            <family val="2"/>
          </rPr>
          <t xml:space="preserve">data di pubblicazione:
</t>
        </r>
        <r>
          <rPr>
            <sz val="9"/>
            <color indexed="81"/>
            <rFont val="Tahoma"/>
            <family val="2"/>
          </rPr>
          <t>15/06/2021</t>
        </r>
      </text>
    </comment>
    <comment ref="D302" authorId="2" shapeId="0" xr:uid="{0A8F1557-0021-43C5-BCCF-616989734774}">
      <text>
        <r>
          <rPr>
            <b/>
            <sz val="9"/>
            <color indexed="81"/>
            <rFont val="Tahoma"/>
            <family val="2"/>
          </rPr>
          <t xml:space="preserve">data di pubblicazione:
</t>
        </r>
        <r>
          <rPr>
            <sz val="9"/>
            <color indexed="81"/>
            <rFont val="Tahoma"/>
            <family val="2"/>
          </rPr>
          <t>15/06/2021</t>
        </r>
      </text>
    </comment>
    <comment ref="D303" authorId="2" shapeId="0" xr:uid="{5081DC7A-CFC8-4F1A-9D92-C20D5536AF95}">
      <text>
        <r>
          <rPr>
            <b/>
            <sz val="9"/>
            <color rgb="FF000000"/>
            <rFont val="Tahoma"/>
            <family val="2"/>
          </rPr>
          <t xml:space="preserve">data di pubblicazione:
</t>
        </r>
        <r>
          <rPr>
            <sz val="9"/>
            <color rgb="FF000000"/>
            <rFont val="Tahoma"/>
            <family val="2"/>
          </rPr>
          <t>13/07/2021</t>
        </r>
      </text>
    </comment>
    <comment ref="D304" authorId="22" shapeId="0" xr:uid="{67AE15D2-D8E7-AA40-A679-5826147CE29A}">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xr:uid="{8164F966-801A-C14C-BB21-968AC560139E}">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xr:uid="{3088893C-72C7-4FF0-9E4B-9B443E0D3242}">
      <text>
        <r>
          <rPr>
            <b/>
            <sz val="9"/>
            <color indexed="81"/>
            <rFont val="Tahoma"/>
            <family val="2"/>
          </rPr>
          <t xml:space="preserve">data di pubblicazione:
</t>
        </r>
        <r>
          <rPr>
            <sz val="9"/>
            <color indexed="81"/>
            <rFont val="Tahoma"/>
            <family val="2"/>
          </rPr>
          <t>29/06/2021</t>
        </r>
      </text>
    </comment>
    <comment ref="D307" authorId="2" shapeId="0" xr:uid="{B2F0AF85-D128-49B1-A763-0E6E0A247D20}">
      <text>
        <r>
          <rPr>
            <b/>
            <sz val="9"/>
            <color rgb="FF000000"/>
            <rFont val="Tahoma"/>
            <family val="2"/>
          </rPr>
          <t xml:space="preserve">data di pubblicazione:
</t>
        </r>
        <r>
          <rPr>
            <sz val="9"/>
            <color rgb="FF000000"/>
            <rFont val="Tahoma"/>
            <family val="2"/>
          </rPr>
          <t>19/05/2021</t>
        </r>
      </text>
    </comment>
    <comment ref="D308" authorId="2" shapeId="0" xr:uid="{1B20FD52-D0B9-4137-A699-2BC36EA1296A}">
      <text>
        <r>
          <rPr>
            <b/>
            <sz val="9"/>
            <color rgb="FF000000"/>
            <rFont val="Tahoma"/>
            <family val="2"/>
          </rPr>
          <t xml:space="preserve">data di pubblicazione:
</t>
        </r>
        <r>
          <rPr>
            <sz val="9"/>
            <color rgb="FF000000"/>
            <rFont val="Tahoma"/>
            <family val="2"/>
          </rPr>
          <t>19/05/2021</t>
        </r>
      </text>
    </comment>
    <comment ref="D309" authorId="2" shapeId="0" xr:uid="{250665AF-EEA6-41F2-B88D-780EB741D5AC}">
      <text>
        <r>
          <rPr>
            <b/>
            <sz val="9"/>
            <color indexed="81"/>
            <rFont val="Tahoma"/>
            <family val="2"/>
          </rPr>
          <t xml:space="preserve">data di pubblicazione:
</t>
        </r>
        <r>
          <rPr>
            <sz val="9"/>
            <color indexed="81"/>
            <rFont val="Tahoma"/>
            <family val="2"/>
          </rPr>
          <t>19/05/2021</t>
        </r>
      </text>
    </comment>
    <comment ref="D325" authorId="2" shapeId="0" xr:uid="{8928593A-7B61-4C25-848E-587BFCB86751}">
      <text>
        <r>
          <rPr>
            <b/>
            <sz val="9"/>
            <color rgb="FF000000"/>
            <rFont val="Tahoma"/>
            <family val="2"/>
          </rPr>
          <t xml:space="preserve">data di pubblicazione:
</t>
        </r>
        <r>
          <rPr>
            <sz val="9"/>
            <color rgb="FF000000"/>
            <rFont val="Tahoma"/>
            <family val="2"/>
          </rPr>
          <t>4/06/2021</t>
        </r>
      </text>
    </comment>
    <comment ref="E340" authorId="24" shapeId="0" xr:uid="{DD27236C-B716-47D2-B83B-7D2963FE09ED}">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347" authorId="25" shapeId="0" xr:uid="{732D9A79-9107-4F50-8BA4-C104E0877419}">
      <text>
        <r>
          <rPr>
            <b/>
            <sz val="9"/>
            <color indexed="81"/>
            <rFont val="Tahoma"/>
            <family val="2"/>
          </rPr>
          <t>Simona Ricci:</t>
        </r>
        <r>
          <rPr>
            <sz val="9"/>
            <color indexed="81"/>
            <rFont val="Tahoma"/>
            <family val="2"/>
          </rPr>
          <t xml:space="preserve">
SCADENZE
31/5/2022 </t>
        </r>
        <r>
          <rPr>
            <b/>
            <sz val="9"/>
            <color indexed="81"/>
            <rFont val="Tahoma"/>
            <family val="2"/>
          </rPr>
          <t>SCADUTA</t>
        </r>
        <r>
          <rPr>
            <sz val="9"/>
            <color indexed="81"/>
            <rFont val="Tahoma"/>
            <family val="2"/>
          </rPr>
          <t xml:space="preserve">
20/09/2022</t>
        </r>
      </text>
    </comment>
    <comment ref="F348" authorId="25" shapeId="0" xr:uid="{00E2340A-6879-434E-928D-2CD0DE535A88}">
      <text>
        <r>
          <rPr>
            <b/>
            <sz val="9"/>
            <color indexed="81"/>
            <rFont val="Tahoma"/>
            <family val="2"/>
          </rPr>
          <t>Simona Ricci:</t>
        </r>
        <r>
          <rPr>
            <sz val="9"/>
            <color indexed="81"/>
            <rFont val="Tahoma"/>
            <family val="2"/>
          </rPr>
          <t xml:space="preserve">
SCADENZE
17/5/2022 </t>
        </r>
        <r>
          <rPr>
            <b/>
            <sz val="9"/>
            <color indexed="81"/>
            <rFont val="Tahoma"/>
            <family val="2"/>
          </rPr>
          <t>SCADUTA</t>
        </r>
        <r>
          <rPr>
            <sz val="9"/>
            <color indexed="81"/>
            <rFont val="Tahoma"/>
            <family val="2"/>
          </rPr>
          <t xml:space="preserve">
21/09/2022</t>
        </r>
      </text>
    </comment>
    <comment ref="F354" authorId="25" shapeId="0" xr:uid="{0691C0A1-1D8F-463B-8996-09FEA4EEC6FD}">
      <text>
        <r>
          <rPr>
            <b/>
            <sz val="9"/>
            <color indexed="81"/>
            <rFont val="Tahoma"/>
            <family val="2"/>
          </rPr>
          <t>Simona Ricci:</t>
        </r>
        <r>
          <rPr>
            <sz val="9"/>
            <color indexed="81"/>
            <rFont val="Tahoma"/>
            <family val="2"/>
          </rPr>
          <t xml:space="preserve">
SCADENZE
19/05/2022 </t>
        </r>
        <r>
          <rPr>
            <b/>
            <sz val="9"/>
            <color indexed="81"/>
            <rFont val="Tahoma"/>
            <family val="2"/>
          </rPr>
          <t>SCADUTA</t>
        </r>
        <r>
          <rPr>
            <sz val="9"/>
            <color indexed="81"/>
            <rFont val="Tahoma"/>
            <family val="2"/>
          </rPr>
          <t xml:space="preserve">
29/09/2022
</t>
        </r>
        <r>
          <rPr>
            <b/>
            <sz val="9"/>
            <color indexed="81"/>
            <rFont val="Tahoma"/>
            <family val="2"/>
          </rPr>
          <t>SCADUTA</t>
        </r>
      </text>
    </comment>
    <comment ref="F357" authorId="25" shapeId="0" xr:uid="{600A1CF8-2877-4CF0-AC88-C13FDDB2A6FD}">
      <text>
        <r>
          <rPr>
            <b/>
            <sz val="9"/>
            <color indexed="81"/>
            <rFont val="Tahoma"/>
            <family val="2"/>
          </rPr>
          <t>Simona Ricci:</t>
        </r>
        <r>
          <rPr>
            <sz val="9"/>
            <color indexed="81"/>
            <rFont val="Tahoma"/>
            <family val="2"/>
          </rPr>
          <t xml:space="preserve">
SCADENZE:
1/7/22
7/10/22</t>
        </r>
      </text>
    </comment>
    <comment ref="F364" authorId="24" shapeId="0" xr:uid="{B71DA5CA-ADFD-AB43-917D-F91F0DFAD273}">
      <text>
        <r>
          <rPr>
            <b/>
            <sz val="9"/>
            <color rgb="FF000000"/>
            <rFont val="Tahoma"/>
            <family val="2"/>
          </rPr>
          <t>Scadenze:</t>
        </r>
        <r>
          <rPr>
            <sz val="9"/>
            <color rgb="FF000000"/>
            <rFont val="Tahoma"/>
            <family val="2"/>
          </rPr>
          <t xml:space="preserve">
</t>
        </r>
        <r>
          <rPr>
            <sz val="9"/>
            <color rgb="FF000000"/>
            <rFont val="Tahoma"/>
            <family val="2"/>
          </rPr>
          <t xml:space="preserve">20/04/2022  </t>
        </r>
        <r>
          <rPr>
            <b/>
            <sz val="9"/>
            <color rgb="FF000000"/>
            <rFont val="Tahoma"/>
            <family val="2"/>
          </rPr>
          <t>SCADUTA</t>
        </r>
        <r>
          <rPr>
            <sz val="9"/>
            <color rgb="FF000000"/>
            <rFont val="Tahoma"/>
            <family val="2"/>
          </rPr>
          <t xml:space="preserve">
</t>
        </r>
        <r>
          <rPr>
            <sz val="9"/>
            <color rgb="FF000000"/>
            <rFont val="Tahoma"/>
            <family val="2"/>
          </rPr>
          <t xml:space="preserve">18/10/2022 </t>
        </r>
        <r>
          <rPr>
            <b/>
            <sz val="9"/>
            <color rgb="FF000000"/>
            <rFont val="Tahoma"/>
            <family val="2"/>
          </rPr>
          <t>SCADUTA</t>
        </r>
      </text>
    </comment>
    <comment ref="F377" authorId="25" shapeId="0" xr:uid="{FE98341D-9C34-4FFB-A2C4-6EB1C7C2C84D}">
      <text>
        <r>
          <rPr>
            <b/>
            <sz val="9"/>
            <color rgb="FF000000"/>
            <rFont val="Tahoma"/>
            <family val="2"/>
          </rPr>
          <t>Simona Ricci:</t>
        </r>
        <r>
          <rPr>
            <sz val="9"/>
            <color rgb="FF000000"/>
            <rFont val="Tahoma"/>
            <family val="2"/>
          </rPr>
          <t xml:space="preserve">
SCADENZE:
26/10/2022 </t>
        </r>
        <r>
          <rPr>
            <b/>
            <sz val="9"/>
            <color rgb="FF000000"/>
            <rFont val="Tahoma"/>
            <family val="2"/>
          </rPr>
          <t xml:space="preserve">SCADUTA
</t>
        </r>
        <r>
          <rPr>
            <sz val="9"/>
            <color rgb="FF000000"/>
            <rFont val="Tahoma"/>
            <family val="2"/>
          </rPr>
          <t xml:space="preserve">24/11/2022 </t>
        </r>
        <r>
          <rPr>
            <b/>
            <sz val="9"/>
            <color rgb="FF000000"/>
            <rFont val="Tahoma"/>
            <family val="2"/>
          </rPr>
          <t>SCADUTA</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stefano</author>
    <author>Microsoft Office User</author>
  </authors>
  <commentList>
    <comment ref="D56" authorId="0" shapeId="0" xr:uid="{73FF9C93-0ACF-0143-A801-5DFBD8BD6B2D}">
      <text>
        <r>
          <rPr>
            <b/>
            <sz val="9"/>
            <color rgb="FF000000"/>
            <rFont val="Tahoma"/>
            <family val="2"/>
          </rPr>
          <t>data di pubblicazione: 3 luglio 2020</t>
        </r>
        <r>
          <rPr>
            <sz val="9"/>
            <color rgb="FF000000"/>
            <rFont val="Tahoma"/>
            <family val="2"/>
          </rPr>
          <t xml:space="preserve">
</t>
        </r>
      </text>
    </comment>
    <comment ref="D57" authorId="1" shapeId="0" xr:uid="{AF1F0A11-A123-4983-94E4-17CD306F8F58}">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xr:uid="{413C1699-813C-4DC6-9A4E-D1F975349A9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xr:uid="{E8F44C51-9EF5-4908-ABC0-C8BFADD2A213}">
      <text>
        <r>
          <rPr>
            <sz val="10"/>
            <color rgb="FF000000"/>
            <rFont val="Tahoma"/>
            <family val="2"/>
          </rPr>
          <t>Data di pubblicazione: 10/12/2020</t>
        </r>
      </text>
    </comment>
    <comment ref="D60" authorId="1" shapeId="0" xr:uid="{B331A234-9131-4125-891F-8537343E3474}">
      <text>
        <r>
          <rPr>
            <sz val="10"/>
            <color rgb="FF000000"/>
            <rFont val="Tahoma"/>
            <family val="2"/>
          </rPr>
          <t>Data di pubblicazione: 31/03/2021</t>
        </r>
      </text>
    </comment>
    <comment ref="D61" authorId="1" shapeId="0" xr:uid="{F551627C-2BDA-4C31-83FE-E088DECC9E7B}">
      <text>
        <r>
          <rPr>
            <sz val="10"/>
            <color rgb="FF000000"/>
            <rFont val="Tahoma"/>
            <family val="2"/>
          </rPr>
          <t>Data di pubblicazione: 4/1/2021</t>
        </r>
      </text>
    </comment>
    <comment ref="D62" authorId="1" shapeId="0" xr:uid="{A34110EA-46EB-47CF-8D3B-4CA558852478}">
      <text>
        <r>
          <rPr>
            <sz val="10"/>
            <color rgb="FF000000"/>
            <rFont val="Tahoma"/>
            <family val="2"/>
          </rPr>
          <t>Data di pubblicazione: 25/03/2021</t>
        </r>
      </text>
    </comment>
    <comment ref="D63" authorId="1" shapeId="0" xr:uid="{EFDD3DAC-2310-440F-BD5E-1B5EBC5B11B8}">
      <text>
        <r>
          <rPr>
            <sz val="10"/>
            <color rgb="FF000000"/>
            <rFont val="Tahoma"/>
            <family val="2"/>
          </rPr>
          <t>Data di pubblicazione: 11/03/2021</t>
        </r>
      </text>
    </comment>
    <comment ref="D64" authorId="1" shapeId="0" xr:uid="{7F921688-A03C-4E11-B074-7BFDC27C3670}">
      <text>
        <r>
          <rPr>
            <sz val="10"/>
            <color rgb="FF000000"/>
            <rFont val="Tahoma"/>
            <family val="2"/>
          </rPr>
          <t>Data di pubblicazione: 25/03/2021</t>
        </r>
      </text>
    </comment>
    <comment ref="D65" authorId="1" shapeId="0" xr:uid="{8ACC7FB1-9030-40DB-90A2-9012614CE076}">
      <text>
        <r>
          <rPr>
            <sz val="10"/>
            <color rgb="FF000000"/>
            <rFont val="Tahoma"/>
            <family val="2"/>
          </rPr>
          <t>Data di pubblicazione: 25/03/2021</t>
        </r>
      </text>
    </comment>
    <comment ref="D66" authorId="1" shapeId="0" xr:uid="{15357474-0FC3-4453-840F-5E143D130F36}">
      <text>
        <r>
          <rPr>
            <sz val="10"/>
            <color rgb="FF000000"/>
            <rFont val="Tahoma"/>
            <family val="2"/>
          </rPr>
          <t>Data di pubblicazione: 17/05/2021</t>
        </r>
      </text>
    </comment>
    <comment ref="D67" authorId="1" shapeId="0" xr:uid="{083DBD27-B231-42C6-9C68-0DD3CCE0520D}">
      <text>
        <r>
          <rPr>
            <sz val="10"/>
            <color rgb="FF000000"/>
            <rFont val="Tahoma"/>
            <family val="2"/>
          </rPr>
          <t>Data di pubblicazione: 18/05/2021</t>
        </r>
      </text>
    </comment>
    <comment ref="D68" authorId="1" shapeId="0" xr:uid="{E1269B77-66B1-4D13-A4D5-0840F442666E}">
      <text>
        <r>
          <rPr>
            <sz val="10"/>
            <color rgb="FF000000"/>
            <rFont val="Tahoma"/>
            <family val="2"/>
          </rPr>
          <t>Data di pubblicazione: 28/05/2021</t>
        </r>
      </text>
    </comment>
    <comment ref="D76" authorId="1" shapeId="0" xr:uid="{0A78F22C-52C0-4F65-A518-25B23F0444F7}">
      <text>
        <r>
          <rPr>
            <sz val="10"/>
            <color rgb="FF000000"/>
            <rFont val="Tahoma"/>
            <family val="2"/>
          </rPr>
          <t>Data di pubblicazione: 07/07/2021</t>
        </r>
      </text>
    </comment>
    <comment ref="D77" authorId="1" shapeId="0" xr:uid="{6768F030-9563-41BB-90CA-9D083DFA55EA}">
      <text>
        <r>
          <rPr>
            <sz val="10"/>
            <color rgb="FF000000"/>
            <rFont val="Tahoma"/>
            <family val="2"/>
          </rPr>
          <t xml:space="preserve">Data di pubblicazione: 5/03/2021
Data scadenza pre-proposal: </t>
        </r>
        <r>
          <rPr>
            <b/>
            <sz val="10"/>
            <color rgb="FF000000"/>
            <rFont val="Tahoma"/>
            <family val="2"/>
          </rPr>
          <t>21/04/21</t>
        </r>
      </text>
    </comment>
    <comment ref="D78" authorId="1" shapeId="0" xr:uid="{A3D67E4C-0614-4549-B2EE-508B9196BEBF}">
      <text>
        <r>
          <rPr>
            <sz val="10"/>
            <color rgb="FF000000"/>
            <rFont val="Tahoma"/>
            <family val="2"/>
          </rPr>
          <t>Data di pubblicazione: 13/07/2021</t>
        </r>
      </text>
    </comment>
    <comment ref="D79" authorId="1" shapeId="0" xr:uid="{F2399BD7-137F-493E-9767-75D3124B7934}">
      <text>
        <r>
          <rPr>
            <sz val="10"/>
            <color rgb="FF000000"/>
            <rFont val="Tahoma"/>
            <family val="2"/>
          </rPr>
          <t>Data di pubblicazione: 19/07/2021</t>
        </r>
      </text>
    </comment>
    <comment ref="D80" authorId="1" shapeId="0" xr:uid="{FB421907-6BF6-4AB0-BD7E-A6E4004B13AD}">
      <text>
        <r>
          <rPr>
            <sz val="10"/>
            <color rgb="FF000000"/>
            <rFont val="Tahoma"/>
            <family val="2"/>
          </rPr>
          <t>Data di pubblicazione: 13/07/2021</t>
        </r>
      </text>
    </comment>
    <comment ref="D81" authorId="1" shapeId="0" xr:uid="{A4249EF3-AFD1-4CDE-85F9-E586D793BADD}">
      <text>
        <r>
          <rPr>
            <sz val="10"/>
            <color rgb="FF000000"/>
            <rFont val="Tahoma"/>
            <family val="2"/>
          </rPr>
          <t>Data di pubblicazione: 19/07/2021</t>
        </r>
      </text>
    </comment>
    <comment ref="D82" authorId="1" shapeId="0" xr:uid="{A1277D95-C213-404C-9AAB-0BC1C8CC3CA4}">
      <text>
        <r>
          <rPr>
            <sz val="10"/>
            <color rgb="FF000000"/>
            <rFont val="Tahoma"/>
            <family val="2"/>
          </rPr>
          <t>Data di pubblicazione: 13/07/2021</t>
        </r>
      </text>
    </comment>
    <comment ref="D83" authorId="1" shapeId="0" xr:uid="{5891B4F0-8D82-4616-B912-8B95CA24BECC}">
      <text>
        <r>
          <rPr>
            <sz val="10"/>
            <color rgb="FF000000"/>
            <rFont val="Tahoma"/>
            <family val="2"/>
          </rPr>
          <t>Data di pubblicazione: 13/07/2021</t>
        </r>
      </text>
    </comment>
    <comment ref="D84" authorId="1" shapeId="0" xr:uid="{DD8F8971-9484-4CB6-A16D-5B0E2515E93F}">
      <text>
        <r>
          <rPr>
            <sz val="10"/>
            <color rgb="FF000000"/>
            <rFont val="Tahoma"/>
            <family val="2"/>
          </rPr>
          <t>Data di pubblicazione: 13/07/2021</t>
        </r>
      </text>
    </comment>
    <comment ref="D85" authorId="1" shapeId="0" xr:uid="{D244CA09-AE20-4DE8-B2AE-AF177BA27D35}">
      <text>
        <r>
          <rPr>
            <sz val="10"/>
            <color rgb="FF000000"/>
            <rFont val="Tahoma"/>
            <family val="2"/>
          </rPr>
          <t>Data di pubblicazione: 13/07/2021</t>
        </r>
      </text>
    </comment>
    <comment ref="D86" authorId="1" shapeId="0" xr:uid="{D11405CD-0CB6-41D6-9116-C756E7E7903F}">
      <text>
        <r>
          <rPr>
            <sz val="10"/>
            <color rgb="FF000000"/>
            <rFont val="Tahoma"/>
            <family val="2"/>
          </rPr>
          <t>Data di pubblicazione: 13/07/2021</t>
        </r>
      </text>
    </comment>
    <comment ref="D89" authorId="1" shapeId="0" xr:uid="{009E8C73-4465-4370-A3C9-C22493FCFAF9}">
      <text>
        <r>
          <rPr>
            <sz val="10"/>
            <color rgb="FF000000"/>
            <rFont val="Tahoma"/>
            <family val="2"/>
          </rPr>
          <t>Data di pubblicazione: 13/07/2021</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stefano</author>
    <author>Lorenzo</author>
    <author>Simona Ricci</author>
  </authors>
  <commentList>
    <comment ref="D43" authorId="0" shapeId="0" xr:uid="{51EFDF07-D689-F549-A7EE-AA67BF0DD5A9}">
      <text>
        <r>
          <rPr>
            <b/>
            <sz val="9"/>
            <color rgb="FF000000"/>
            <rFont val="Tahoma"/>
            <family val="2"/>
          </rPr>
          <t>Data di pubblicazione 01 07 2020</t>
        </r>
      </text>
    </comment>
    <comment ref="D44" authorId="0" shapeId="0" xr:uid="{D90CE161-B2B3-304D-BC42-349936459490}">
      <text>
        <r>
          <rPr>
            <b/>
            <sz val="9"/>
            <color rgb="FF000000"/>
            <rFont val="Tahoma"/>
            <family val="2"/>
          </rPr>
          <t>Data di pubblicazione 09 06 2020</t>
        </r>
      </text>
    </comment>
    <comment ref="D45" authorId="0" shapeId="0" xr:uid="{666D29C1-DDF2-3A49-AFBB-F58462853F21}">
      <text>
        <r>
          <rPr>
            <b/>
            <sz val="9"/>
            <color rgb="FF000000"/>
            <rFont val="Tahoma"/>
            <family val="2"/>
          </rPr>
          <t>Data di pubblicazione 08 07 2020</t>
        </r>
      </text>
    </comment>
    <comment ref="D46" authorId="0" shapeId="0" xr:uid="{CB95934C-D849-7D47-87D2-2EB4CC30A299}">
      <text>
        <r>
          <rPr>
            <b/>
            <sz val="9"/>
            <color rgb="FF000000"/>
            <rFont val="Tahoma"/>
            <family val="2"/>
          </rPr>
          <t>Data di pubblicazione 27 07 2020</t>
        </r>
      </text>
    </comment>
    <comment ref="D47" authorId="0" shapeId="0" xr:uid="{F5532481-4083-984D-9C8C-4B85B4E3BE4E}">
      <text>
        <r>
          <rPr>
            <b/>
            <sz val="9"/>
            <color rgb="FF000000"/>
            <rFont val="Tahoma"/>
            <family val="2"/>
          </rPr>
          <t>Data di pubblicazione 17 08 2020</t>
        </r>
      </text>
    </comment>
    <comment ref="D48" authorId="0" shapeId="0" xr:uid="{182DF873-6AFA-AF4B-AB29-DCA93441D689}">
      <text>
        <r>
          <rPr>
            <b/>
            <sz val="9"/>
            <color rgb="FF000000"/>
            <rFont val="Tahoma"/>
            <family val="2"/>
          </rPr>
          <t>Data di pubblicazione 21 08 2020</t>
        </r>
      </text>
    </comment>
    <comment ref="D49" authorId="0" shapeId="0" xr:uid="{9DB41C07-CC5A-D24B-8AD7-0B83A93D9BF4}">
      <text>
        <r>
          <rPr>
            <b/>
            <sz val="9"/>
            <color rgb="FF000000"/>
            <rFont val="Tahoma"/>
            <family val="2"/>
          </rPr>
          <t>Data di pubblicazione 30/09/2020</t>
        </r>
      </text>
    </comment>
    <comment ref="D50" authorId="0" shapeId="0" xr:uid="{BB81A4C5-22F5-2745-9764-2D433BFF2B6D}">
      <text>
        <r>
          <rPr>
            <b/>
            <sz val="9"/>
            <color rgb="FF000000"/>
            <rFont val="Tahoma"/>
            <family val="2"/>
          </rPr>
          <t>Data di pubblicazione 29/10/2020</t>
        </r>
      </text>
    </comment>
    <comment ref="D51" authorId="0" shapeId="0" xr:uid="{572905BE-1B53-CB41-BC6A-26BA039CC2D6}">
      <text>
        <r>
          <rPr>
            <b/>
            <sz val="9"/>
            <color rgb="FF000000"/>
            <rFont val="Tahoma"/>
            <family val="2"/>
          </rPr>
          <t>Data di pubblicazione 03/11/2020</t>
        </r>
      </text>
    </comment>
    <comment ref="D52" authorId="0" shapeId="0" xr:uid="{04ADAA09-F653-6C48-8BA1-65E678AF11EB}">
      <text>
        <r>
          <rPr>
            <b/>
            <sz val="9"/>
            <color rgb="FF000000"/>
            <rFont val="Tahoma"/>
            <family val="2"/>
          </rPr>
          <t>Data di pubblicazione 03/11/2020</t>
        </r>
      </text>
    </comment>
    <comment ref="D53" authorId="0" shapeId="0" xr:uid="{11B01EFE-3B47-9541-8206-2EE92A779185}">
      <text>
        <r>
          <rPr>
            <b/>
            <sz val="9"/>
            <color rgb="FF000000"/>
            <rFont val="Tahoma"/>
            <family val="2"/>
          </rPr>
          <t>Data di pubblicazione 15/12/2020</t>
        </r>
      </text>
    </comment>
    <comment ref="D54" authorId="0" shapeId="0" xr:uid="{C5BF07AF-2826-8F40-915A-640D3A3246EC}">
      <text>
        <r>
          <rPr>
            <b/>
            <sz val="9"/>
            <color rgb="FF000000"/>
            <rFont val="Tahoma"/>
            <family val="2"/>
          </rPr>
          <t>Data di pubblicazione 24/11/2020</t>
        </r>
      </text>
    </comment>
    <comment ref="D55" authorId="0" shapeId="0" xr:uid="{0E009C5B-BBE7-4B4A-A474-8883E2FBD469}">
      <text>
        <r>
          <rPr>
            <b/>
            <sz val="9"/>
            <color rgb="FF000000"/>
            <rFont val="Tahoma"/>
            <family val="2"/>
          </rPr>
          <t>Data di pubblicazione 10/12/2020</t>
        </r>
      </text>
    </comment>
    <comment ref="D56" authorId="0" shapeId="0" xr:uid="{5F43474C-9767-4750-8F94-433475B15383}">
      <text>
        <r>
          <rPr>
            <b/>
            <sz val="9"/>
            <color rgb="FF000000"/>
            <rFont val="Tahoma"/>
            <family val="2"/>
          </rPr>
          <t>Data di pubblicazione 01/02/2021</t>
        </r>
      </text>
    </comment>
    <comment ref="D57" authorId="1" shapeId="0" xr:uid="{47030CEE-5DD6-44BC-9105-C9A45CFC2125}">
      <text>
        <r>
          <rPr>
            <b/>
            <sz val="9"/>
            <color indexed="81"/>
            <rFont val="Tahoma"/>
            <family val="2"/>
          </rPr>
          <t xml:space="preserve">Data di pubblicazione: </t>
        </r>
        <r>
          <rPr>
            <sz val="9"/>
            <color indexed="81"/>
            <rFont val="Tahoma"/>
            <family val="2"/>
          </rPr>
          <t>19/05/2021</t>
        </r>
      </text>
    </comment>
    <comment ref="D58" authorId="1" shapeId="0" xr:uid="{A8117283-4657-4F66-8D74-05E67DC76B13}">
      <text>
        <r>
          <rPr>
            <b/>
            <sz val="9"/>
            <color indexed="81"/>
            <rFont val="Tahoma"/>
            <family val="2"/>
          </rPr>
          <t xml:space="preserve">Data di pubblicazione: </t>
        </r>
        <r>
          <rPr>
            <sz val="9"/>
            <color indexed="81"/>
            <rFont val="Tahoma"/>
            <family val="2"/>
          </rPr>
          <t>15/05/2021</t>
        </r>
      </text>
    </comment>
    <comment ref="D59" authorId="1" shapeId="0" xr:uid="{BA78E786-AED2-4009-B38B-A404DCD54696}">
      <text>
        <r>
          <rPr>
            <b/>
            <sz val="9"/>
            <color indexed="81"/>
            <rFont val="Tahoma"/>
            <family val="2"/>
          </rPr>
          <t xml:space="preserve">Data di pubblicazione: </t>
        </r>
        <r>
          <rPr>
            <sz val="9"/>
            <color indexed="81"/>
            <rFont val="Tahoma"/>
            <family val="2"/>
          </rPr>
          <t>15/05/2021</t>
        </r>
      </text>
    </comment>
    <comment ref="D60" authorId="1" shapeId="0" xr:uid="{B431CBFD-F6E3-47B7-8AD5-BA5943D94B8D}">
      <text>
        <r>
          <rPr>
            <b/>
            <sz val="9"/>
            <color indexed="81"/>
            <rFont val="Tahoma"/>
            <family val="2"/>
          </rPr>
          <t xml:space="preserve">Data di pubblicazione: </t>
        </r>
        <r>
          <rPr>
            <sz val="9"/>
            <color indexed="81"/>
            <rFont val="Tahoma"/>
            <family val="2"/>
          </rPr>
          <t>21/07/2021</t>
        </r>
      </text>
    </comment>
    <comment ref="D61" authorId="1" shapeId="0" xr:uid="{41BE615B-7165-4468-871F-39CD00BEC1EF}">
      <text>
        <r>
          <rPr>
            <b/>
            <sz val="9"/>
            <color indexed="81"/>
            <rFont val="Tahoma"/>
            <family val="2"/>
          </rPr>
          <t xml:space="preserve">Data di pubblicazione: </t>
        </r>
        <r>
          <rPr>
            <sz val="9"/>
            <color indexed="81"/>
            <rFont val="Tahoma"/>
            <family val="2"/>
          </rPr>
          <t>10/07/2021</t>
        </r>
      </text>
    </comment>
    <comment ref="D62" authorId="1" shapeId="0" xr:uid="{7E38B7EA-4FCF-44C3-9B9C-A69D23AB8A96}">
      <text>
        <r>
          <rPr>
            <b/>
            <sz val="9"/>
            <color indexed="81"/>
            <rFont val="Tahoma"/>
            <family val="2"/>
          </rPr>
          <t xml:space="preserve">Data di pubblicazione: </t>
        </r>
        <r>
          <rPr>
            <sz val="9"/>
            <color indexed="81"/>
            <rFont val="Tahoma"/>
            <family val="2"/>
          </rPr>
          <t>08/07/2021</t>
        </r>
      </text>
    </comment>
    <comment ref="D63" authorId="1" shapeId="0" xr:uid="{2067C6DC-658F-4531-ADAB-52C488969EFA}">
      <text>
        <r>
          <rPr>
            <b/>
            <sz val="9"/>
            <color indexed="81"/>
            <rFont val="Tahoma"/>
            <family val="2"/>
          </rPr>
          <t xml:space="preserve">Data di pubblicazione: </t>
        </r>
        <r>
          <rPr>
            <sz val="9"/>
            <color indexed="81"/>
            <rFont val="Tahoma"/>
            <family val="2"/>
          </rPr>
          <t>15/07/2021</t>
        </r>
      </text>
    </comment>
    <comment ref="D64" authorId="1" shapeId="0" xr:uid="{AC743B50-2036-4AAB-84AC-A2134BE178AF}">
      <text>
        <r>
          <rPr>
            <b/>
            <sz val="9"/>
            <color indexed="81"/>
            <rFont val="Tahoma"/>
            <family val="2"/>
          </rPr>
          <t xml:space="preserve">Data di pubblicazione: </t>
        </r>
        <r>
          <rPr>
            <sz val="9"/>
            <color indexed="81"/>
            <rFont val="Tahoma"/>
            <family val="2"/>
          </rPr>
          <t>15/07/2021</t>
        </r>
      </text>
    </comment>
    <comment ref="D65" authorId="1" shapeId="0" xr:uid="{18FC8C94-D695-4BE9-A57D-78E113A91DAF}">
      <text>
        <r>
          <rPr>
            <b/>
            <sz val="9"/>
            <color indexed="81"/>
            <rFont val="Tahoma"/>
            <family val="2"/>
          </rPr>
          <t xml:space="preserve">Data di pubblicazione: </t>
        </r>
        <r>
          <rPr>
            <sz val="9"/>
            <color indexed="81"/>
            <rFont val="Tahoma"/>
            <family val="2"/>
          </rPr>
          <t>19/05/2021</t>
        </r>
      </text>
    </comment>
    <comment ref="D66" authorId="1" shapeId="0" xr:uid="{03CDDBAA-032A-43C9-AB53-A7296BA671CB}">
      <text>
        <r>
          <rPr>
            <b/>
            <sz val="9"/>
            <color indexed="81"/>
            <rFont val="Tahoma"/>
            <family val="2"/>
          </rPr>
          <t xml:space="preserve">Data di pubblicazione: </t>
        </r>
        <r>
          <rPr>
            <sz val="9"/>
            <color indexed="81"/>
            <rFont val="Tahoma"/>
            <family val="2"/>
          </rPr>
          <t>15/07/2021</t>
        </r>
      </text>
    </comment>
    <comment ref="D83" authorId="2" shapeId="0" xr:uid="{31656AB6-BB2C-4C3C-B108-98374B8A19B9}">
      <text>
        <r>
          <rPr>
            <b/>
            <sz val="9"/>
            <color indexed="81"/>
            <rFont val="Tahoma"/>
            <family val="2"/>
          </rPr>
          <t>Simona Ricci:</t>
        </r>
        <r>
          <rPr>
            <sz val="9"/>
            <color indexed="81"/>
            <rFont val="Tahoma"/>
            <family val="2"/>
          </rPr>
          <t xml:space="preserve">
SCADENZA ESTESA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Lorenzo</author>
    <author>Simona Ricci</author>
    <author>arian</author>
  </authors>
  <commentList>
    <comment ref="D21" authorId="0" shapeId="0" xr:uid="{7267F78E-4C8E-4374-A901-C9A076A9E53A}">
      <text>
        <r>
          <rPr>
            <b/>
            <sz val="9"/>
            <color indexed="81"/>
            <rFont val="Tahoma"/>
            <family val="2"/>
          </rPr>
          <t>Data di pubblicazione:
15/04/2021</t>
        </r>
        <r>
          <rPr>
            <sz val="9"/>
            <color indexed="81"/>
            <rFont val="Tahoma"/>
            <family val="2"/>
          </rPr>
          <t xml:space="preserve">
</t>
        </r>
      </text>
    </comment>
    <comment ref="D22" authorId="0" shapeId="0" xr:uid="{50774526-4E15-43E2-9EC0-AAD8B483AFC5}">
      <text>
        <r>
          <rPr>
            <b/>
            <sz val="9"/>
            <color indexed="81"/>
            <rFont val="Tahoma"/>
            <family val="2"/>
          </rPr>
          <t>Data di pubblicazione:
13/04/2021</t>
        </r>
        <r>
          <rPr>
            <sz val="9"/>
            <color indexed="81"/>
            <rFont val="Tahoma"/>
            <family val="2"/>
          </rPr>
          <t xml:space="preserve">
</t>
        </r>
      </text>
    </comment>
    <comment ref="D23" authorId="0" shapeId="0" xr:uid="{A55045B2-20EE-4E24-BF84-83E9ED41151B}">
      <text>
        <r>
          <rPr>
            <b/>
            <sz val="9"/>
            <color indexed="81"/>
            <rFont val="Tahoma"/>
            <family val="2"/>
          </rPr>
          <t>Data di pubblicazione:
15/04/2021</t>
        </r>
        <r>
          <rPr>
            <sz val="9"/>
            <color indexed="81"/>
            <rFont val="Tahoma"/>
            <family val="2"/>
          </rPr>
          <t xml:space="preserve">
</t>
        </r>
      </text>
    </comment>
    <comment ref="D24" authorId="0" shapeId="0" xr:uid="{5F244F88-5A1F-4603-A9D1-905C1BC8AB08}">
      <text>
        <r>
          <rPr>
            <b/>
            <sz val="9"/>
            <color indexed="81"/>
            <rFont val="Tahoma"/>
            <family val="2"/>
          </rPr>
          <t>Data di pubblicazione:
15/04/2021</t>
        </r>
        <r>
          <rPr>
            <sz val="9"/>
            <color indexed="81"/>
            <rFont val="Tahoma"/>
            <family val="2"/>
          </rPr>
          <t xml:space="preserve">
</t>
        </r>
      </text>
    </comment>
    <comment ref="D25" authorId="0" shapeId="0" xr:uid="{32EDCEBE-0136-42D5-A805-3F41B0CE6073}">
      <text>
        <r>
          <rPr>
            <b/>
            <sz val="9"/>
            <color indexed="81"/>
            <rFont val="Tahoma"/>
            <family val="2"/>
          </rPr>
          <t>Data di pubblicazione:
15/04/2021</t>
        </r>
        <r>
          <rPr>
            <sz val="9"/>
            <color indexed="81"/>
            <rFont val="Tahoma"/>
            <family val="2"/>
          </rPr>
          <t xml:space="preserve">
</t>
        </r>
      </text>
    </comment>
    <comment ref="D26" authorId="0" shapeId="0" xr:uid="{EA26687B-AA1B-4C60-BD3A-FF284E1C6223}">
      <text>
        <r>
          <rPr>
            <b/>
            <sz val="9"/>
            <color indexed="81"/>
            <rFont val="Tahoma"/>
            <family val="2"/>
          </rPr>
          <t>Data di pubblicazione:
20/04/2021</t>
        </r>
        <r>
          <rPr>
            <sz val="9"/>
            <color indexed="81"/>
            <rFont val="Tahoma"/>
            <family val="2"/>
          </rPr>
          <t xml:space="preserve">
</t>
        </r>
      </text>
    </comment>
    <comment ref="D27" authorId="0" shapeId="0" xr:uid="{5682A7D5-8E6A-4C7E-BB8A-75AF097B897D}">
      <text>
        <r>
          <rPr>
            <b/>
            <sz val="9"/>
            <color indexed="81"/>
            <rFont val="Tahoma"/>
            <family val="2"/>
          </rPr>
          <t>Data di pubblicazione:
20/04/2021</t>
        </r>
        <r>
          <rPr>
            <sz val="9"/>
            <color indexed="81"/>
            <rFont val="Tahoma"/>
            <family val="2"/>
          </rPr>
          <t xml:space="preserve">
</t>
        </r>
      </text>
    </comment>
    <comment ref="D28" authorId="0" shapeId="0" xr:uid="{A3CD570F-7E50-4AEE-AA66-C3268E12986B}">
      <text>
        <r>
          <rPr>
            <b/>
            <sz val="9"/>
            <color indexed="81"/>
            <rFont val="Tahoma"/>
            <family val="2"/>
          </rPr>
          <t>Data di pubblicazione:
06/05/2021</t>
        </r>
        <r>
          <rPr>
            <sz val="9"/>
            <color indexed="81"/>
            <rFont val="Tahoma"/>
            <family val="2"/>
          </rPr>
          <t xml:space="preserve">
</t>
        </r>
      </text>
    </comment>
    <comment ref="D29" authorId="0" shapeId="0" xr:uid="{BFE366F2-1A37-47F0-93EF-EA6422867C37}">
      <text>
        <r>
          <rPr>
            <b/>
            <sz val="9"/>
            <color indexed="81"/>
            <rFont val="Tahoma"/>
            <family val="2"/>
          </rPr>
          <t>Data di pubblicazione:
18/05/2021</t>
        </r>
        <r>
          <rPr>
            <sz val="9"/>
            <color indexed="81"/>
            <rFont val="Tahoma"/>
            <family val="2"/>
          </rPr>
          <t xml:space="preserve">
</t>
        </r>
      </text>
    </comment>
    <comment ref="D30" authorId="0" shapeId="0" xr:uid="{C9116DA5-A7C6-4696-BDDA-B29040D31B34}">
      <text>
        <r>
          <rPr>
            <b/>
            <sz val="9"/>
            <color indexed="81"/>
            <rFont val="Tahoma"/>
            <family val="2"/>
          </rPr>
          <t xml:space="preserve">Data di pubblicazione:
</t>
        </r>
        <r>
          <rPr>
            <sz val="9"/>
            <color indexed="81"/>
            <rFont val="Tahoma"/>
            <family val="2"/>
          </rPr>
          <t xml:space="preserve">15/07/2021
</t>
        </r>
      </text>
    </comment>
    <comment ref="D31" authorId="0" shapeId="0" xr:uid="{A81A130E-5E2A-48DF-8C38-C3704C58ABC7}">
      <text>
        <r>
          <rPr>
            <b/>
            <sz val="9"/>
            <color indexed="81"/>
            <rFont val="Tahoma"/>
            <family val="2"/>
          </rPr>
          <t>Data di pubblicazione:
20/04/2021</t>
        </r>
        <r>
          <rPr>
            <sz val="9"/>
            <color indexed="81"/>
            <rFont val="Tahoma"/>
            <family val="2"/>
          </rPr>
          <t xml:space="preserve">
</t>
        </r>
      </text>
    </comment>
    <comment ref="D32" authorId="0" shapeId="0" xr:uid="{1F225BE0-1558-415D-A8FD-47817B50D610}">
      <text>
        <r>
          <rPr>
            <b/>
            <sz val="9"/>
            <color indexed="81"/>
            <rFont val="Tahoma"/>
            <family val="2"/>
          </rPr>
          <t xml:space="preserve">Data di pubblicazione:
</t>
        </r>
        <r>
          <rPr>
            <sz val="9"/>
            <color indexed="81"/>
            <rFont val="Tahoma"/>
            <family val="2"/>
          </rPr>
          <t xml:space="preserve">12/07/2021
</t>
        </r>
      </text>
    </comment>
    <comment ref="D38" authorId="1" shapeId="0" xr:uid="{347A743E-C3C4-4020-9720-417754EB2E7D}">
      <text>
        <r>
          <rPr>
            <b/>
            <sz val="9"/>
            <color indexed="81"/>
            <rFont val="Tahoma"/>
            <family val="2"/>
          </rPr>
          <t>Simona Ricci:</t>
        </r>
        <r>
          <rPr>
            <sz val="9"/>
            <color indexed="81"/>
            <rFont val="Tahoma"/>
            <family val="2"/>
          </rPr>
          <t xml:space="preserve">
SCADENZA ESTESA</t>
        </r>
      </text>
    </comment>
    <comment ref="D41" authorId="1" shapeId="0" xr:uid="{29046E2B-391C-49F3-9745-5623D237DC42}">
      <text>
        <r>
          <rPr>
            <b/>
            <sz val="9"/>
            <color indexed="81"/>
            <rFont val="Tahoma"/>
            <family val="2"/>
          </rPr>
          <t>Simona Ricci:</t>
        </r>
        <r>
          <rPr>
            <sz val="9"/>
            <color indexed="81"/>
            <rFont val="Tahoma"/>
            <family val="2"/>
          </rPr>
          <t xml:space="preserve">
scadenza estesa</t>
        </r>
      </text>
    </comment>
    <comment ref="F42" authorId="2" shapeId="0" xr:uid="{44EF95A8-35F2-4BE9-971C-75EB172003F9}">
      <text>
        <r>
          <rPr>
            <b/>
            <sz val="9"/>
            <color rgb="FF000000"/>
            <rFont val="Tahoma"/>
            <family val="2"/>
          </rPr>
          <t>Scadenze:</t>
        </r>
        <r>
          <rPr>
            <sz val="9"/>
            <color rgb="FF000000"/>
            <rFont val="Tahoma"/>
            <family val="2"/>
          </rPr>
          <t xml:space="preserve">
Supporto logistico, amministrativo e di segreteria relativo agli incarichi del funzionamento del sistema delle reti europee di riferimento, della rete eHealth e dello spazio europeo di dati sanitari: 22/12/2022 SCADUTA
Contratto di servizi per l'esecuzione di valutazioni indipendenti o analisi delle reti di riferimento europee e degli operatori sanitari: 22/12/2022 SCADUTA
Contratto di servizio per identificare gli ostacoli alla vaccinazione di natura fisica, pratica o amministrativa e sviluppare raccomandazioni: 4/03/2022 SCADUTA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Stage-1</author>
    <author>Lorenzo</author>
    <author>stefano</author>
  </authors>
  <commentList>
    <comment ref="D24" authorId="0" shapeId="0" xr:uid="{00000000-0006-0000-2100-000001000000}">
      <text>
        <r>
          <rPr>
            <b/>
            <sz val="9"/>
            <color indexed="81"/>
            <rFont val="Tahoma"/>
            <family val="2"/>
          </rPr>
          <t>Scadenza relativa al generation stage. Per il reinvestment stage la scadenza è invece il 03/10/2018</t>
        </r>
      </text>
    </comment>
    <comment ref="D54" authorId="1" shapeId="0" xr:uid="{E1963DD5-0A9C-485F-BCFD-804E0A43D7AC}">
      <text>
        <r>
          <rPr>
            <b/>
            <sz val="9"/>
            <color indexed="81"/>
            <rFont val="Tahoma"/>
            <family val="2"/>
          </rPr>
          <t>Data di pubblicazione: 14/04/21</t>
        </r>
      </text>
    </comment>
    <comment ref="D55" authorId="1" shapeId="0" xr:uid="{6D84FB21-98E8-447F-8058-1D2653EA972A}">
      <text>
        <r>
          <rPr>
            <b/>
            <sz val="9"/>
            <color indexed="81"/>
            <rFont val="Tahoma"/>
            <family val="2"/>
          </rPr>
          <t>Data di pubblicazione: 4/05/21</t>
        </r>
      </text>
    </comment>
    <comment ref="D56" authorId="1" shapeId="0" xr:uid="{55AC6D34-7CB1-4316-966A-2E1CD7D5331D}">
      <text>
        <r>
          <rPr>
            <b/>
            <sz val="9"/>
            <color indexed="81"/>
            <rFont val="Tahoma"/>
            <family val="2"/>
          </rPr>
          <t>Data di pubblicazione: 5/05/21</t>
        </r>
      </text>
    </comment>
    <comment ref="D57" authorId="2" shapeId="0" xr:uid="{3B67057E-9B12-4F26-9F76-2B0ECE628E4D}">
      <text>
        <r>
          <rPr>
            <b/>
            <sz val="9"/>
            <color indexed="81"/>
            <rFont val="Tahoma"/>
            <family val="2"/>
          </rPr>
          <t xml:space="preserve">data di pubblicazione:  21/05/21
</t>
        </r>
      </text>
    </comment>
    <comment ref="D58" authorId="2" shapeId="0" xr:uid="{4043BE26-9D4E-4A6D-859E-51FE81CB6CD6}">
      <text>
        <r>
          <rPr>
            <b/>
            <sz val="9"/>
            <color indexed="81"/>
            <rFont val="Tahoma"/>
            <family val="2"/>
          </rPr>
          <t xml:space="preserve">data di pubblicazione:  18/05/21
</t>
        </r>
      </text>
    </comment>
    <comment ref="D59" authorId="1" shapeId="0" xr:uid="{4A81AAE5-375A-4B28-B0C6-B96F6DB4E671}">
      <text>
        <r>
          <rPr>
            <b/>
            <sz val="9"/>
            <color indexed="81"/>
            <rFont val="Tahoma"/>
            <family val="2"/>
          </rPr>
          <t>Data di pubblicazione: 5/05/21</t>
        </r>
      </text>
    </comment>
    <comment ref="D60" authorId="2" shapeId="0" xr:uid="{4E9917CD-6054-4C7F-A580-228F5D0DE729}">
      <text>
        <r>
          <rPr>
            <b/>
            <sz val="9"/>
            <color indexed="81"/>
            <rFont val="Tahoma"/>
            <family val="2"/>
          </rPr>
          <t xml:space="preserve">data di pubblicazione:  28/04/21
</t>
        </r>
      </text>
    </comment>
    <comment ref="D61" authorId="2" shapeId="0" xr:uid="{8ABE9E34-CB4A-482D-A457-55E44164DABF}">
      <text>
        <r>
          <rPr>
            <b/>
            <sz val="9"/>
            <color indexed="81"/>
            <rFont val="Tahoma"/>
            <family val="2"/>
          </rPr>
          <t xml:space="preserve">data di pubblicazione:  28/05/21
</t>
        </r>
      </text>
    </comment>
    <comment ref="D62" authorId="2" shapeId="0" xr:uid="{83646081-1A5B-4981-B8EE-2B2A2B4EE1CB}">
      <text>
        <r>
          <rPr>
            <b/>
            <sz val="9"/>
            <color indexed="81"/>
            <rFont val="Tahoma"/>
            <family val="2"/>
          </rPr>
          <t xml:space="preserve">data di pubblicazione:  </t>
        </r>
        <r>
          <rPr>
            <sz val="9"/>
            <color indexed="81"/>
            <rFont val="Tahoma"/>
            <family val="2"/>
          </rPr>
          <t xml:space="preserve">11/06/21
</t>
        </r>
      </text>
    </comment>
    <comment ref="D63" authorId="2" shapeId="0" xr:uid="{53E57F0E-5C59-42D0-8F5E-C8FDB9B9EAE9}">
      <text>
        <r>
          <rPr>
            <b/>
            <sz val="9"/>
            <color indexed="81"/>
            <rFont val="Tahoma"/>
            <family val="2"/>
          </rPr>
          <t xml:space="preserve">data di pubblicazione:  </t>
        </r>
        <r>
          <rPr>
            <sz val="9"/>
            <color indexed="81"/>
            <rFont val="Tahoma"/>
            <family val="2"/>
          </rPr>
          <t xml:space="preserve">15/06/21
</t>
        </r>
      </text>
    </comment>
    <comment ref="D64" authorId="1" shapeId="0" xr:uid="{2716614C-82CD-4FAC-9E2F-FA503939B6E9}">
      <text>
        <r>
          <rPr>
            <b/>
            <sz val="9"/>
            <color indexed="81"/>
            <rFont val="Tahoma"/>
            <family val="2"/>
          </rPr>
          <t>Data di pubblicazione: 12/05/21</t>
        </r>
      </text>
    </comment>
    <comment ref="D65" authorId="2" shapeId="0" xr:uid="{0790CAC7-8934-4516-8878-C9D1C2F59688}">
      <text>
        <r>
          <rPr>
            <b/>
            <sz val="9"/>
            <color indexed="81"/>
            <rFont val="Tahoma"/>
            <family val="2"/>
          </rPr>
          <t xml:space="preserve">data di pubblicazione:  </t>
        </r>
        <r>
          <rPr>
            <sz val="9"/>
            <color indexed="81"/>
            <rFont val="Tahoma"/>
            <family val="2"/>
          </rPr>
          <t xml:space="preserve">11/06/21
</t>
        </r>
      </text>
    </comment>
    <comment ref="D84" authorId="2" shapeId="0" xr:uid="{8BBC2EDD-BA23-40D9-9040-CE6E7CC7B31D}">
      <text>
        <r>
          <rPr>
            <b/>
            <sz val="9"/>
            <color indexed="81"/>
            <rFont val="Tahoma"/>
            <family val="2"/>
          </rPr>
          <t xml:space="preserve">data di pubblicazione:  </t>
        </r>
        <r>
          <rPr>
            <sz val="9"/>
            <color indexed="81"/>
            <rFont val="Tahoma"/>
            <family val="2"/>
          </rPr>
          <t xml:space="preserve">15/06/21
</t>
        </r>
      </text>
    </comment>
    <comment ref="D85" authorId="2" shapeId="0" xr:uid="{D9CCF4EE-512B-41FD-9169-CC644D098FE1}">
      <text>
        <r>
          <rPr>
            <b/>
            <sz val="9"/>
            <color indexed="81"/>
            <rFont val="Tahoma"/>
            <family val="2"/>
          </rPr>
          <t>data di pubblicazione:  26/07/21</t>
        </r>
        <r>
          <rPr>
            <sz val="9"/>
            <color indexed="81"/>
            <rFont val="Tahoma"/>
            <family val="2"/>
          </rPr>
          <t xml:space="preserve">
</t>
        </r>
      </text>
    </comment>
    <comment ref="D86" authorId="2" shapeId="0" xr:uid="{50047319-692A-442D-8A2D-01782D9DE9B2}">
      <text>
        <r>
          <rPr>
            <b/>
            <sz val="9"/>
            <color indexed="81"/>
            <rFont val="Tahoma"/>
            <family val="2"/>
          </rPr>
          <t xml:space="preserve">data di pubblicazione:  </t>
        </r>
        <r>
          <rPr>
            <sz val="9"/>
            <color indexed="81"/>
            <rFont val="Tahoma"/>
            <family val="2"/>
          </rPr>
          <t xml:space="preserve">15/06/21
</t>
        </r>
      </text>
    </comment>
    <comment ref="D87" authorId="2" shapeId="0" xr:uid="{6A8ECC34-0CBA-4975-B522-B28885A26E5E}">
      <text>
        <r>
          <rPr>
            <b/>
            <sz val="9"/>
            <color indexed="81"/>
            <rFont val="Tahoma"/>
            <family val="2"/>
          </rPr>
          <t xml:space="preserve">data di pubblicazione:  </t>
        </r>
        <r>
          <rPr>
            <sz val="9"/>
            <color indexed="81"/>
            <rFont val="Tahoma"/>
            <family val="2"/>
          </rPr>
          <t xml:space="preserve">22/06/21
</t>
        </r>
      </text>
    </comment>
    <comment ref="D88" authorId="2" shapeId="0" xr:uid="{4025F61D-A3A2-49D3-9FA4-8F25A444A929}">
      <text>
        <r>
          <rPr>
            <b/>
            <sz val="9"/>
            <color indexed="81"/>
            <rFont val="Tahoma"/>
            <family val="2"/>
          </rPr>
          <t xml:space="preserve">data di pubblicazione:  </t>
        </r>
        <r>
          <rPr>
            <sz val="9"/>
            <color indexed="81"/>
            <rFont val="Tahoma"/>
            <family val="2"/>
          </rPr>
          <t xml:space="preserve">01/06/21
</t>
        </r>
      </text>
    </comment>
    <comment ref="D89" authorId="2" shapeId="0" xr:uid="{C56BDF36-6B36-4EB7-B9DC-A38211F8B5D0}">
      <text>
        <r>
          <rPr>
            <b/>
            <sz val="9"/>
            <color indexed="81"/>
            <rFont val="Tahoma"/>
            <family val="2"/>
          </rPr>
          <t xml:space="preserve">data di pubblicazione:  </t>
        </r>
        <r>
          <rPr>
            <sz val="9"/>
            <color indexed="81"/>
            <rFont val="Tahoma"/>
            <family val="2"/>
          </rPr>
          <t xml:space="preserve">01/06/21
</t>
        </r>
      </text>
    </comment>
    <comment ref="D90" authorId="2" shapeId="0" xr:uid="{07E80E18-4916-4DC3-B087-A36478F20F9B}">
      <text>
        <r>
          <rPr>
            <b/>
            <sz val="9"/>
            <color indexed="81"/>
            <rFont val="Tahoma"/>
            <family val="2"/>
          </rPr>
          <t xml:space="preserve">data di pubblicazione:  </t>
        </r>
        <r>
          <rPr>
            <sz val="9"/>
            <color indexed="81"/>
            <rFont val="Tahoma"/>
            <family val="2"/>
          </rPr>
          <t xml:space="preserve">01/06/21
</t>
        </r>
      </text>
    </comment>
    <comment ref="D91" authorId="2" shapeId="0" xr:uid="{91C36B5B-451B-41A4-894C-3D5E36524ADD}">
      <text>
        <r>
          <rPr>
            <b/>
            <sz val="9"/>
            <color indexed="81"/>
            <rFont val="Tahoma"/>
            <family val="2"/>
          </rPr>
          <t>data di pubblicazione:  08/07/21</t>
        </r>
        <r>
          <rPr>
            <sz val="9"/>
            <color indexed="81"/>
            <rFont val="Tahoma"/>
            <family val="2"/>
          </rPr>
          <t xml:space="preserve">
</t>
        </r>
      </text>
    </comment>
    <comment ref="D92" authorId="2" shapeId="0" xr:uid="{D917C90F-5463-4D11-B833-E4D2A4838DA8}">
      <text>
        <r>
          <rPr>
            <b/>
            <sz val="9"/>
            <color indexed="81"/>
            <rFont val="Tahoma"/>
            <family val="2"/>
          </rPr>
          <t>data di pubblicazione:  02/08/21</t>
        </r>
        <r>
          <rPr>
            <sz val="9"/>
            <color indexed="81"/>
            <rFont val="Tahoma"/>
            <family val="2"/>
          </rPr>
          <t xml:space="preserve">
</t>
        </r>
      </text>
    </comment>
    <comment ref="D93" authorId="2" shapeId="0" xr:uid="{AB6B1C7A-3FE0-4826-88D8-36611E1500CA}">
      <text>
        <r>
          <rPr>
            <b/>
            <sz val="9"/>
            <color indexed="81"/>
            <rFont val="Tahoma"/>
            <family val="2"/>
          </rPr>
          <t xml:space="preserve">data di pubblicazione:  </t>
        </r>
        <r>
          <rPr>
            <sz val="9"/>
            <color indexed="81"/>
            <rFont val="Tahoma"/>
            <family val="2"/>
          </rPr>
          <t xml:space="preserve">01/06/21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stefano</author>
    <author>Simona Ricci</author>
  </authors>
  <commentList>
    <comment ref="D49" authorId="0" shapeId="0" xr:uid="{790EC5FD-1C2A-394F-A2B6-60A400B02263}">
      <text>
        <r>
          <rPr>
            <b/>
            <sz val="9"/>
            <color rgb="FF000000"/>
            <rFont val="Tahoma"/>
            <family val="2"/>
          </rPr>
          <t>Data di pubblicazione: 25-06-2020</t>
        </r>
        <r>
          <rPr>
            <sz val="9"/>
            <color rgb="FF000000"/>
            <rFont val="Tahoma"/>
            <family val="2"/>
          </rPr>
          <t xml:space="preserve">
</t>
        </r>
      </text>
    </comment>
    <comment ref="D50" authorId="0" shapeId="0" xr:uid="{2FA59A16-57BE-164D-894E-EAD17D5A2B89}">
      <text>
        <r>
          <rPr>
            <b/>
            <sz val="9"/>
            <color rgb="FF000000"/>
            <rFont val="Tahoma"/>
            <family val="2"/>
          </rPr>
          <t>Data di pubblicazione:10-09-2020</t>
        </r>
        <r>
          <rPr>
            <sz val="9"/>
            <color rgb="FF000000"/>
            <rFont val="Tahoma"/>
            <family val="2"/>
          </rPr>
          <t xml:space="preserve">
</t>
        </r>
      </text>
    </comment>
    <comment ref="D51" authorId="0" shapeId="0" xr:uid="{A0373166-051D-B64C-BB3E-E2B666AE9526}">
      <text>
        <r>
          <rPr>
            <b/>
            <sz val="9"/>
            <color rgb="FF000000"/>
            <rFont val="Tahoma"/>
            <family val="2"/>
          </rPr>
          <t>Data di pubblicazione:14-07-2020</t>
        </r>
        <r>
          <rPr>
            <sz val="9"/>
            <color rgb="FF000000"/>
            <rFont val="Tahoma"/>
            <family val="2"/>
          </rPr>
          <t xml:space="preserve">
</t>
        </r>
      </text>
    </comment>
    <comment ref="D52" authorId="0" shapeId="0" xr:uid="{40A10084-0580-E349-8904-EE7BAD5352C1}">
      <text>
        <r>
          <rPr>
            <b/>
            <sz val="9"/>
            <color rgb="FF000000"/>
            <rFont val="Tahoma"/>
            <family val="2"/>
          </rPr>
          <t>Data di pubblicazione:23-07-2020</t>
        </r>
        <r>
          <rPr>
            <sz val="9"/>
            <color rgb="FF000000"/>
            <rFont val="Tahoma"/>
            <family val="2"/>
          </rPr>
          <t xml:space="preserve">
</t>
        </r>
      </text>
    </comment>
    <comment ref="D53" authorId="0" shapeId="0" xr:uid="{3BF235C2-1F3C-3943-9190-67D63F5816E0}">
      <text>
        <r>
          <rPr>
            <sz val="10"/>
            <color rgb="FF000000"/>
            <rFont val="Arial"/>
            <family val="2"/>
          </rPr>
          <t>Data di pubblicazione:17-09-2020</t>
        </r>
      </text>
    </comment>
    <comment ref="D54" authorId="0" shapeId="0" xr:uid="{EE53C9BE-0B0D-2E45-A3BF-847DF7D5F9E7}">
      <text>
        <r>
          <rPr>
            <sz val="10"/>
            <color rgb="FF000000"/>
            <rFont val="Arial"/>
            <family val="2"/>
          </rPr>
          <t>Data di pubblicazione:17-09-2020</t>
        </r>
      </text>
    </comment>
    <comment ref="D55" authorId="0" shapeId="0" xr:uid="{3487007E-0D8D-3741-B927-809B2533EB46}">
      <text>
        <r>
          <rPr>
            <sz val="10"/>
            <color rgb="FF000000"/>
            <rFont val="Arial"/>
            <family val="2"/>
          </rPr>
          <t>Data di pubblicazione:29-09-2020</t>
        </r>
      </text>
    </comment>
    <comment ref="D56" authorId="0" shapeId="0" xr:uid="{9E0E07AA-9514-5F40-AC1B-CBE16BD6660E}">
      <text>
        <r>
          <rPr>
            <sz val="10"/>
            <color rgb="FF000000"/>
            <rFont val="Arial"/>
            <family val="2"/>
          </rPr>
          <t>Data di pubblicazione:29-09-2020</t>
        </r>
      </text>
    </comment>
    <comment ref="D57" authorId="0" shapeId="0" xr:uid="{0A1E5FCA-A379-6344-A08B-300A5214CFC8}">
      <text>
        <r>
          <rPr>
            <sz val="10"/>
            <color rgb="FF000000"/>
            <rFont val="Arial"/>
            <family val="2"/>
          </rPr>
          <t>Data di pubblicazione:29-09-2020</t>
        </r>
      </text>
    </comment>
    <comment ref="D58" authorId="0" shapeId="0" xr:uid="{49C5072C-0115-CB43-9911-9866403DF064}">
      <text>
        <r>
          <rPr>
            <sz val="10"/>
            <color rgb="FF000000"/>
            <rFont val="Arial"/>
            <family val="2"/>
          </rPr>
          <t>Data di pubblicazione: 05-11-2020</t>
        </r>
      </text>
    </comment>
    <comment ref="D59" authorId="0" shapeId="0" xr:uid="{BCB332BA-859B-2F48-8515-3A2C25249081}">
      <text>
        <r>
          <rPr>
            <sz val="10"/>
            <color rgb="FF000000"/>
            <rFont val="Arial"/>
            <family val="2"/>
          </rPr>
          <t>Data di pubblicazione:15-10-2020</t>
        </r>
      </text>
    </comment>
    <comment ref="D60" authorId="0" shapeId="0" xr:uid="{BA2E093D-8D45-0F48-84FF-FC6AC603D0A2}">
      <text>
        <r>
          <rPr>
            <sz val="10"/>
            <color rgb="FF000000"/>
            <rFont val="Arial"/>
            <family val="2"/>
          </rPr>
          <t>Data di pubblicazione: 22-10-2020</t>
        </r>
      </text>
    </comment>
    <comment ref="D61" authorId="0" shapeId="0" xr:uid="{616836B4-CD40-B542-B92A-31ACAA0A532C}">
      <text>
        <r>
          <rPr>
            <sz val="10"/>
            <color rgb="FF000000"/>
            <rFont val="Arial"/>
            <family val="2"/>
          </rPr>
          <t>Data di pubblicazione: 12-11-2020</t>
        </r>
      </text>
    </comment>
    <comment ref="D62" authorId="0" shapeId="0" xr:uid="{8A11EE57-EBD5-0841-B04C-52E36474AECB}">
      <text>
        <r>
          <rPr>
            <sz val="10"/>
            <color rgb="FF000000"/>
            <rFont val="Arial"/>
            <family val="2"/>
          </rPr>
          <t>Data di pubblicazione: 1-12-2020</t>
        </r>
      </text>
    </comment>
    <comment ref="D63" authorId="0" shapeId="0" xr:uid="{263EE729-AE89-42B2-BDD1-090E855474BA}">
      <text>
        <r>
          <rPr>
            <sz val="10"/>
            <color rgb="FF000000"/>
            <rFont val="Arial"/>
            <family val="2"/>
          </rPr>
          <t>Data di pubblicazione: 05-11-2020</t>
        </r>
      </text>
    </comment>
    <comment ref="D64" authorId="0" shapeId="0" xr:uid="{EBAAC83F-6DE3-4985-BC40-8FA86147C5FC}">
      <text>
        <r>
          <rPr>
            <sz val="10"/>
            <color rgb="FF000000"/>
            <rFont val="Arial"/>
            <family val="2"/>
          </rPr>
          <t>Data di pubblicazione: 3-12-2020</t>
        </r>
      </text>
    </comment>
    <comment ref="D65" authorId="0" shapeId="0" xr:uid="{783C5635-161B-413A-A56D-0C4801EB49DA}">
      <text>
        <r>
          <rPr>
            <sz val="10"/>
            <color rgb="FF000000"/>
            <rFont val="Arial"/>
            <family val="2"/>
          </rPr>
          <t>Data di pubblicazione: 09-03-2021</t>
        </r>
      </text>
    </comment>
    <comment ref="D66" authorId="0" shapeId="0" xr:uid="{B54EC58B-ED36-4249-8C83-ED6A289BAE39}">
      <text>
        <r>
          <rPr>
            <sz val="10"/>
            <color rgb="FF000000"/>
            <rFont val="Arial"/>
            <family val="2"/>
          </rPr>
          <t>Data di pubblicazione: 9-03-2021</t>
        </r>
      </text>
    </comment>
    <comment ref="D67" authorId="0" shapeId="0" xr:uid="{8A26A785-4C0B-4987-896B-925215CD69AC}">
      <text>
        <r>
          <rPr>
            <sz val="10"/>
            <color rgb="FF000000"/>
            <rFont val="Arial"/>
            <family val="2"/>
          </rPr>
          <t>Data di pubblicazione: 9-03-2021</t>
        </r>
      </text>
    </comment>
    <comment ref="D68" authorId="0" shapeId="0" xr:uid="{F8F68B3B-5065-4419-8262-A83D2BCED5D0}">
      <text>
        <r>
          <rPr>
            <sz val="10"/>
            <color rgb="FF000000"/>
            <rFont val="Arial"/>
            <family val="2"/>
          </rPr>
          <t>Data di pubblicazione: 9-03-2021</t>
        </r>
      </text>
    </comment>
    <comment ref="D69" authorId="0" shapeId="0" xr:uid="{9CE5D5D9-A1F2-4E8B-B162-0123D2885CDB}">
      <text>
        <r>
          <rPr>
            <sz val="10"/>
            <color rgb="FF000000"/>
            <rFont val="Arial"/>
            <family val="2"/>
          </rPr>
          <t>Data di pubblicazione: 9-03-2021</t>
        </r>
      </text>
    </comment>
    <comment ref="D70" authorId="0" shapeId="0" xr:uid="{C22D0254-013B-4E83-95FE-4417785F9452}">
      <text>
        <r>
          <rPr>
            <sz val="10"/>
            <color rgb="FF000000"/>
            <rFont val="Arial"/>
            <family val="2"/>
          </rPr>
          <t>Data di pubblicazione: 12-05-2021</t>
        </r>
      </text>
    </comment>
    <comment ref="D71" authorId="0" shapeId="0" xr:uid="{F9E1EC72-7352-4F70-B8F6-4042E09B875B}">
      <text>
        <r>
          <rPr>
            <sz val="10"/>
            <color rgb="FF000000"/>
            <rFont val="Arial"/>
            <family val="2"/>
          </rPr>
          <t>Data di pubblicazione: 31-05-2021</t>
        </r>
      </text>
    </comment>
    <comment ref="D82" authorId="1" shapeId="0" xr:uid="{DF63D457-E6FC-49EE-B123-782E243812FD}">
      <text>
        <r>
          <rPr>
            <b/>
            <sz val="9"/>
            <color indexed="81"/>
            <rFont val="Tahoma"/>
            <family val="2"/>
          </rPr>
          <t>Simona Ricci:</t>
        </r>
        <r>
          <rPr>
            <sz val="9"/>
            <color indexed="81"/>
            <rFont val="Tahoma"/>
            <family val="2"/>
          </rPr>
          <t xml:space="preserve">
scadenza estesa</t>
        </r>
      </text>
    </comment>
    <comment ref="D88" authorId="1" shapeId="0" xr:uid="{EBFF0C20-34C1-400D-8F42-8994F04DD237}">
      <text>
        <r>
          <rPr>
            <b/>
            <sz val="9"/>
            <color indexed="81"/>
            <rFont val="Tahoma"/>
            <family val="2"/>
          </rPr>
          <t>Simona Ricci:</t>
        </r>
        <r>
          <rPr>
            <sz val="9"/>
            <color indexed="81"/>
            <rFont val="Tahoma"/>
            <family val="2"/>
          </rPr>
          <t xml:space="preserve">
scadenza estesa</t>
        </r>
      </text>
    </comment>
    <comment ref="F91" authorId="1" shapeId="0" xr:uid="{A3B0D35C-B3E1-4A05-95AA-FA1FFBCBFE81}">
      <text>
        <r>
          <rPr>
            <b/>
            <sz val="9"/>
            <color indexed="81"/>
            <rFont val="Tahoma"/>
            <family val="2"/>
          </rPr>
          <t>Simona Ricci:</t>
        </r>
        <r>
          <rPr>
            <sz val="9"/>
            <color indexed="81"/>
            <rFont val="Tahoma"/>
            <family val="2"/>
          </rPr>
          <t xml:space="preserve">
SCADENZE:
9/03/2022 </t>
        </r>
        <r>
          <rPr>
            <b/>
            <sz val="9"/>
            <color indexed="81"/>
            <rFont val="Tahoma"/>
            <family val="2"/>
          </rPr>
          <t xml:space="preserve">scaduta
</t>
        </r>
        <r>
          <rPr>
            <sz val="9"/>
            <color indexed="81"/>
            <rFont val="Tahoma"/>
            <family val="2"/>
          </rPr>
          <t xml:space="preserve">15/6/2022 </t>
        </r>
        <r>
          <rPr>
            <b/>
            <sz val="9"/>
            <color indexed="81"/>
            <rFont val="Tahoma"/>
            <family val="2"/>
          </rPr>
          <t>scaduta</t>
        </r>
        <r>
          <rPr>
            <sz val="9"/>
            <color indexed="81"/>
            <rFont val="Tahoma"/>
            <family val="2"/>
          </rPr>
          <t xml:space="preserve">
12/10/2022 </t>
        </r>
        <r>
          <rPr>
            <b/>
            <sz val="9"/>
            <color indexed="81"/>
            <rFont val="Tahoma"/>
            <family val="2"/>
          </rPr>
          <t xml:space="preserve">scaduta
</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Lorenzo</author>
  </authors>
  <commentList>
    <comment ref="D6" authorId="0" shapeId="0" xr:uid="{E9F47ECC-EA4D-48A8-812F-D44EBA5798CA}">
      <text>
        <r>
          <rPr>
            <b/>
            <sz val="9"/>
            <color indexed="81"/>
            <rFont val="Tahoma"/>
            <family val="2"/>
          </rPr>
          <t xml:space="preserve">Data di pubblicazione: </t>
        </r>
        <r>
          <rPr>
            <sz val="9"/>
            <color indexed="81"/>
            <rFont val="Tahoma"/>
            <family val="2"/>
          </rPr>
          <t>28/04/21</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Stefano Dessi</author>
    <author>stefano</author>
    <author>stage-1</author>
  </authors>
  <commentList>
    <comment ref="C37" authorId="0" shapeId="0" xr:uid="{DE59EEC0-7810-2147-B069-4D05F08563A4}">
      <text>
        <r>
          <rPr>
            <b/>
            <sz val="9"/>
            <color rgb="FF000000"/>
            <rFont val="Tahoma"/>
            <family val="2"/>
          </rPr>
          <t>data di pubblicazione 20/07/2020</t>
        </r>
        <r>
          <rPr>
            <sz val="9"/>
            <color rgb="FF000000"/>
            <rFont val="Tahoma"/>
            <family val="2"/>
          </rPr>
          <t xml:space="preserve">
</t>
        </r>
      </text>
    </comment>
    <comment ref="D38" authorId="1" shapeId="0" xr:uid="{1A66E451-9CF4-4E7B-8225-12C864D7A48D}">
      <text>
        <r>
          <rPr>
            <b/>
            <sz val="9"/>
            <color indexed="81"/>
            <rFont val="Tahoma"/>
            <family val="2"/>
          </rPr>
          <t>Data di pubblicazione: 15/02/2021</t>
        </r>
        <r>
          <rPr>
            <sz val="9"/>
            <color indexed="81"/>
            <rFont val="Tahoma"/>
            <family val="2"/>
          </rPr>
          <t xml:space="preserve">
</t>
        </r>
      </text>
    </comment>
    <comment ref="D39" authorId="1" shapeId="0" xr:uid="{2599C729-285F-449E-84BF-180547C48323}">
      <text>
        <r>
          <rPr>
            <b/>
            <sz val="9"/>
            <color indexed="81"/>
            <rFont val="Tahoma"/>
            <family val="2"/>
          </rPr>
          <t>Data di pubblicazione: 30/03/2021</t>
        </r>
        <r>
          <rPr>
            <sz val="9"/>
            <color indexed="81"/>
            <rFont val="Tahoma"/>
            <family val="2"/>
          </rPr>
          <t xml:space="preserve">
</t>
        </r>
      </text>
    </comment>
    <comment ref="D40" authorId="1" shapeId="0" xr:uid="{909A279C-EEBB-4FF3-A757-C392B1070034}">
      <text>
        <r>
          <rPr>
            <b/>
            <sz val="9"/>
            <color indexed="81"/>
            <rFont val="Tahoma"/>
            <family val="2"/>
          </rPr>
          <t>Data di pubblicazione: 06/04/2021</t>
        </r>
        <r>
          <rPr>
            <sz val="9"/>
            <color indexed="81"/>
            <rFont val="Tahoma"/>
            <family val="2"/>
          </rPr>
          <t xml:space="preserve">
</t>
        </r>
      </text>
    </comment>
    <comment ref="D41" authorId="1" shapeId="0" xr:uid="{E3C0B38E-3D87-40F5-8ECA-6673AC433B93}">
      <text>
        <r>
          <rPr>
            <b/>
            <sz val="9"/>
            <color indexed="81"/>
            <rFont val="Tahoma"/>
            <family val="2"/>
          </rPr>
          <t>Data di pubblicazione: 29/04/2021</t>
        </r>
        <r>
          <rPr>
            <sz val="9"/>
            <color indexed="81"/>
            <rFont val="Tahoma"/>
            <family val="2"/>
          </rPr>
          <t xml:space="preserve">
</t>
        </r>
      </text>
    </comment>
    <comment ref="D42" authorId="1" shapeId="0" xr:uid="{0395820E-7D3C-4803-AED4-3570ADA5B163}">
      <text>
        <r>
          <rPr>
            <b/>
            <sz val="9"/>
            <color indexed="81"/>
            <rFont val="Tahoma"/>
            <family val="2"/>
          </rPr>
          <t>Data di pubblicazione: 29/04/2021</t>
        </r>
        <r>
          <rPr>
            <sz val="9"/>
            <color indexed="81"/>
            <rFont val="Tahoma"/>
            <family val="2"/>
          </rPr>
          <t xml:space="preserve">
</t>
        </r>
      </text>
    </comment>
    <comment ref="D43" authorId="1" shapeId="0" xr:uid="{11BA4FE5-C007-43D3-A55D-D5163C4A03A3}">
      <text>
        <r>
          <rPr>
            <b/>
            <sz val="9"/>
            <color indexed="81"/>
            <rFont val="Tahoma"/>
            <family val="2"/>
          </rPr>
          <t>Data di pubblicazione: 30/04/2021</t>
        </r>
        <r>
          <rPr>
            <sz val="9"/>
            <color indexed="81"/>
            <rFont val="Tahoma"/>
            <family val="2"/>
          </rPr>
          <t xml:space="preserve">
</t>
        </r>
      </text>
    </comment>
    <comment ref="D44" authorId="1" shapeId="0" xr:uid="{3F1297E3-D8A0-4362-BA12-299A787BF75E}">
      <text>
        <r>
          <rPr>
            <b/>
            <sz val="9"/>
            <color indexed="81"/>
            <rFont val="Tahoma"/>
            <family val="2"/>
          </rPr>
          <t>Data di pubblicazione: 27/04/2021</t>
        </r>
        <r>
          <rPr>
            <sz val="9"/>
            <color indexed="81"/>
            <rFont val="Tahoma"/>
            <family val="2"/>
          </rPr>
          <t xml:space="preserve">
</t>
        </r>
      </text>
    </comment>
    <comment ref="D45" authorId="1" shapeId="0" xr:uid="{8170D067-C548-4CE3-AA46-AA373910CE82}">
      <text>
        <r>
          <rPr>
            <b/>
            <sz val="9"/>
            <color indexed="81"/>
            <rFont val="Tahoma"/>
            <family val="2"/>
          </rPr>
          <t>Data di pubblicazione: 29/04/2021</t>
        </r>
        <r>
          <rPr>
            <sz val="9"/>
            <color indexed="81"/>
            <rFont val="Tahoma"/>
            <family val="2"/>
          </rPr>
          <t xml:space="preserve">
</t>
        </r>
      </text>
    </comment>
    <comment ref="D46" authorId="1" shapeId="0" xr:uid="{99163218-787B-4E57-B469-14C6FDD1DAB1}">
      <text>
        <r>
          <rPr>
            <b/>
            <sz val="9"/>
            <color indexed="81"/>
            <rFont val="Tahoma"/>
            <family val="2"/>
          </rPr>
          <t>Data di pubblicazione: 29/04/2021</t>
        </r>
        <r>
          <rPr>
            <sz val="9"/>
            <color indexed="81"/>
            <rFont val="Tahoma"/>
            <family val="2"/>
          </rPr>
          <t xml:space="preserve">
</t>
        </r>
      </text>
    </comment>
    <comment ref="D47" authorId="1" shapeId="0" xr:uid="{D6C546D1-D7FB-49C7-B2BB-1942E523BBCB}">
      <text>
        <r>
          <rPr>
            <b/>
            <sz val="9"/>
            <color indexed="81"/>
            <rFont val="Tahoma"/>
            <family val="2"/>
          </rPr>
          <t>Data di pubblicazione: 20/05/2021</t>
        </r>
        <r>
          <rPr>
            <sz val="9"/>
            <color indexed="81"/>
            <rFont val="Tahoma"/>
            <family val="2"/>
          </rPr>
          <t xml:space="preserve">
</t>
        </r>
      </text>
    </comment>
    <comment ref="D48" authorId="1" shapeId="0" xr:uid="{34BBEB3E-3CA7-43E8-9F9D-8C32BF578AE7}">
      <text>
        <r>
          <rPr>
            <b/>
            <sz val="9"/>
            <color indexed="81"/>
            <rFont val="Tahoma"/>
            <family val="2"/>
          </rPr>
          <t>Data di pubblicazione: 20/05/2021</t>
        </r>
        <r>
          <rPr>
            <sz val="9"/>
            <color indexed="81"/>
            <rFont val="Tahoma"/>
            <family val="2"/>
          </rPr>
          <t xml:space="preserve">
</t>
        </r>
      </text>
    </comment>
    <comment ref="D49" authorId="1" shapeId="0" xr:uid="{69081141-3D04-4AE1-A514-C294E1E640B1}">
      <text>
        <r>
          <rPr>
            <b/>
            <sz val="9"/>
            <color indexed="81"/>
            <rFont val="Tahoma"/>
            <family val="2"/>
          </rPr>
          <t>Data di pubblicazione: 10/06/2021</t>
        </r>
        <r>
          <rPr>
            <sz val="9"/>
            <color indexed="81"/>
            <rFont val="Tahoma"/>
            <family val="2"/>
          </rPr>
          <t xml:space="preserve">
</t>
        </r>
      </text>
    </comment>
    <comment ref="D50" authorId="1" shapeId="0" xr:uid="{E44680DE-F0EF-407F-A901-F228A44ADBB8}">
      <text>
        <r>
          <rPr>
            <b/>
            <sz val="9"/>
            <color indexed="81"/>
            <rFont val="Tahoma"/>
            <family val="2"/>
          </rPr>
          <t xml:space="preserve">Data di pubblicazione: </t>
        </r>
        <r>
          <rPr>
            <sz val="9"/>
            <color indexed="81"/>
            <rFont val="Tahoma"/>
            <family val="2"/>
          </rPr>
          <t xml:space="preserve">22/06/2021
</t>
        </r>
      </text>
    </comment>
    <comment ref="D51" authorId="1" shapeId="0" xr:uid="{513B7085-C382-4A82-806E-9DA5ED64A96F}">
      <text>
        <r>
          <rPr>
            <b/>
            <sz val="9"/>
            <color indexed="81"/>
            <rFont val="Tahoma"/>
            <family val="2"/>
          </rPr>
          <t xml:space="preserve">Data di pubblicazione: </t>
        </r>
        <r>
          <rPr>
            <sz val="9"/>
            <color indexed="81"/>
            <rFont val="Tahoma"/>
            <family val="2"/>
          </rPr>
          <t xml:space="preserve">01/07/2021
</t>
        </r>
      </text>
    </comment>
    <comment ref="D52" authorId="1" shapeId="0" xr:uid="{4C2D0126-0A84-4BCA-BD11-ADAFA4AAE6D5}">
      <text>
        <r>
          <rPr>
            <b/>
            <sz val="9"/>
            <color indexed="81"/>
            <rFont val="Tahoma"/>
            <family val="2"/>
          </rPr>
          <t>Data di pubblicazione: 23/06/2021</t>
        </r>
        <r>
          <rPr>
            <sz val="9"/>
            <color indexed="81"/>
            <rFont val="Tahoma"/>
            <family val="2"/>
          </rPr>
          <t xml:space="preserve">
</t>
        </r>
      </text>
    </comment>
    <comment ref="D53" authorId="1" shapeId="0" xr:uid="{F57A7B3C-8ADC-403A-A3B9-A945AD9B28A9}">
      <text>
        <r>
          <rPr>
            <b/>
            <sz val="9"/>
            <color indexed="81"/>
            <rFont val="Tahoma"/>
            <family val="2"/>
          </rPr>
          <t xml:space="preserve">Data di pubblicazione: </t>
        </r>
        <r>
          <rPr>
            <sz val="9"/>
            <color indexed="81"/>
            <rFont val="Tahoma"/>
            <family val="2"/>
          </rPr>
          <t xml:space="preserve">23/06/2021
</t>
        </r>
      </text>
    </comment>
    <comment ref="D54" authorId="1" shapeId="0" xr:uid="{EBC5527A-EFD2-486F-9A7E-FB85B945840F}">
      <text>
        <r>
          <rPr>
            <b/>
            <sz val="9"/>
            <color indexed="81"/>
            <rFont val="Tahoma"/>
            <family val="2"/>
          </rPr>
          <t xml:space="preserve">Data di pubblicazione: </t>
        </r>
        <r>
          <rPr>
            <sz val="9"/>
            <color indexed="81"/>
            <rFont val="Tahoma"/>
            <family val="2"/>
          </rPr>
          <t xml:space="preserve">23/06/2021
</t>
        </r>
      </text>
    </comment>
    <comment ref="D55" authorId="1" shapeId="0" xr:uid="{431C67A4-5F3A-4C94-BF09-8D1F98923074}">
      <text>
        <r>
          <rPr>
            <b/>
            <sz val="9"/>
            <color indexed="81"/>
            <rFont val="Tahoma"/>
            <family val="2"/>
          </rPr>
          <t xml:space="preserve">Data di pubblicazione: </t>
        </r>
        <r>
          <rPr>
            <sz val="9"/>
            <color indexed="81"/>
            <rFont val="Tahoma"/>
            <family val="2"/>
          </rPr>
          <t xml:space="preserve">15/07/2021
</t>
        </r>
      </text>
    </comment>
    <comment ref="D56" authorId="1" shapeId="0" xr:uid="{D36BE178-2067-401A-8757-E05E09565217}">
      <text>
        <r>
          <rPr>
            <b/>
            <sz val="9"/>
            <color indexed="81"/>
            <rFont val="Tahoma"/>
            <family val="2"/>
          </rPr>
          <t xml:space="preserve">Data di pubblicazione: </t>
        </r>
        <r>
          <rPr>
            <sz val="9"/>
            <color indexed="81"/>
            <rFont val="Tahoma"/>
            <family val="2"/>
          </rPr>
          <t xml:space="preserve">20/07/2021
</t>
        </r>
      </text>
    </comment>
    <comment ref="D70" authorId="2" shapeId="0" xr:uid="{E8276C9C-46F8-4B2B-95D9-276B14AD96A0}">
      <text>
        <r>
          <rPr>
            <b/>
            <sz val="9"/>
            <color indexed="81"/>
            <rFont val="Tahoma"/>
            <family val="2"/>
          </rPr>
          <t>stage-1:</t>
        </r>
        <r>
          <rPr>
            <sz val="9"/>
            <color indexed="81"/>
            <rFont val="Tahoma"/>
            <family val="2"/>
          </rPr>
          <t xml:space="preserve">
scadenza estesa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Marco De Luca</author>
  </authors>
  <commentList>
    <comment ref="F6" authorId="0" shapeId="0" xr:uid="{5F53A66C-EFA0-4DBB-A0D4-C88C4796961C}">
      <text>
        <r>
          <rPr>
            <b/>
            <sz val="9"/>
            <color indexed="81"/>
            <rFont val="Tahoma"/>
            <family val="2"/>
          </rPr>
          <t>Scadenze:</t>
        </r>
        <r>
          <rPr>
            <sz val="9"/>
            <color indexed="81"/>
            <rFont val="Tahoma"/>
            <family val="2"/>
          </rPr>
          <t xml:space="preserve">
07/06/2023 </t>
        </r>
        <r>
          <rPr>
            <b/>
            <sz val="9"/>
            <color indexed="81"/>
            <rFont val="Tahoma"/>
            <family val="2"/>
          </rPr>
          <t>SCADUTA</t>
        </r>
        <r>
          <rPr>
            <sz val="9"/>
            <color indexed="81"/>
            <rFont val="Tahoma"/>
            <family val="2"/>
          </rPr>
          <t xml:space="preserve">
21/06/2023 </t>
        </r>
        <r>
          <rPr>
            <b/>
            <sz val="9"/>
            <color indexed="81"/>
            <rFont val="Tahoma"/>
            <family val="2"/>
          </rPr>
          <t>SCADUTA</t>
        </r>
        <r>
          <rPr>
            <sz val="9"/>
            <color indexed="81"/>
            <rFont val="Tahoma"/>
            <family val="2"/>
          </rPr>
          <t xml:space="preserve">
05/07/2023 </t>
        </r>
        <r>
          <rPr>
            <b/>
            <sz val="9"/>
            <color indexed="81"/>
            <rFont val="Tahoma"/>
            <family val="2"/>
          </rPr>
          <t>SCADUTA</t>
        </r>
        <r>
          <rPr>
            <sz val="9"/>
            <color indexed="81"/>
            <rFont val="Tahoma"/>
            <family val="2"/>
          </rPr>
          <t xml:space="preserve">
19/07/2023 </t>
        </r>
        <r>
          <rPr>
            <b/>
            <sz val="9"/>
            <color indexed="81"/>
            <rFont val="Tahoma"/>
            <family val="2"/>
          </rPr>
          <t>SCADUTA</t>
        </r>
        <r>
          <rPr>
            <sz val="9"/>
            <color indexed="81"/>
            <rFont val="Tahoma"/>
            <family val="2"/>
          </rPr>
          <t xml:space="preserve">
02/08/2023
16/08/2023
06/09/2023 
20/09/2023  
04/10/2023  
18/10/2023 
01/11/2023
15/11/2023 
06/12/2023
20/12/2023 
03/01/2024
17/01/2024</t>
        </r>
      </text>
    </comment>
    <comment ref="F7" authorId="0" shapeId="0" xr:uid="{C2D22EC5-ACBB-47AD-8653-EE433937D34B}">
      <text>
        <r>
          <rPr>
            <b/>
            <sz val="9"/>
            <color indexed="81"/>
            <rFont val="Tahoma"/>
            <family val="2"/>
          </rPr>
          <t>Marco De Luca:</t>
        </r>
        <r>
          <rPr>
            <sz val="9"/>
            <color indexed="81"/>
            <rFont val="Tahoma"/>
            <family val="2"/>
          </rPr>
          <t xml:space="preserve">
30/08/2023
30/12/2023
30/01/2024 
30/04/2024 </t>
        </r>
      </text>
    </comment>
    <comment ref="F8" authorId="0" shapeId="0" xr:uid="{9A0F8305-0EEE-40A8-A6FD-89C2872B892D}">
      <text>
        <r>
          <rPr>
            <b/>
            <sz val="9"/>
            <color indexed="81"/>
            <rFont val="Tahoma"/>
            <family val="2"/>
          </rPr>
          <t>Marco De Luca:</t>
        </r>
        <r>
          <rPr>
            <sz val="9"/>
            <color indexed="81"/>
            <rFont val="Tahoma"/>
            <family val="2"/>
          </rPr>
          <t xml:space="preserve">
01/07/2023 </t>
        </r>
        <r>
          <rPr>
            <b/>
            <sz val="9"/>
            <color indexed="81"/>
            <rFont val="Tahoma"/>
            <family val="2"/>
          </rPr>
          <t>SCADUTA</t>
        </r>
        <r>
          <rPr>
            <sz val="9"/>
            <color indexed="81"/>
            <rFont val="Tahoma"/>
            <family val="2"/>
          </rPr>
          <t xml:space="preserve">
01/02/2024</t>
        </r>
      </text>
    </comment>
    <comment ref="F18" authorId="0" shapeId="0" xr:uid="{A31E9B25-EDEF-407B-877A-7A33D67DBDE1}">
      <text>
        <r>
          <rPr>
            <b/>
            <sz val="9"/>
            <color indexed="81"/>
            <rFont val="Tahoma"/>
            <family val="2"/>
          </rPr>
          <t>Scadenze:</t>
        </r>
        <r>
          <rPr>
            <sz val="9"/>
            <color indexed="81"/>
            <rFont val="Tahoma"/>
            <family val="2"/>
          </rPr>
          <t xml:space="preserve">
31/08/2023
31/10/2023 
31/12/2023 
29/02/2024 
30/04/2024 
31/08/2024
31/10/2024
31/12/2024</t>
        </r>
      </text>
    </comment>
    <comment ref="F19" authorId="0" shapeId="0" xr:uid="{125668D3-5FA0-4BD1-BA43-B30706D24F42}">
      <text>
        <r>
          <rPr>
            <b/>
            <sz val="9"/>
            <color indexed="81"/>
            <rFont val="Tahoma"/>
            <family val="2"/>
          </rPr>
          <t>Scadenze:</t>
        </r>
        <r>
          <rPr>
            <sz val="9"/>
            <color indexed="81"/>
            <rFont val="Tahoma"/>
            <family val="2"/>
          </rPr>
          <t xml:space="preserve">
31/08/2023
31/10/2023 
31/12/2023 
29/02/2024 
30/04/2024 
31/08/2024
31/10/2024
31/12/2024</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stage-3</author>
    <author>stefano</author>
    <author>Microsoft Office User</author>
    <author>Lorenzo</author>
  </authors>
  <commentList>
    <comment ref="D6" authorId="0" shapeId="0" xr:uid="{00000000-0006-0000-2900-000001000000}">
      <text>
        <r>
          <rPr>
            <b/>
            <sz val="9"/>
            <color indexed="81"/>
            <rFont val="Tahoma"/>
            <family val="2"/>
          </rPr>
          <t>Seconda deadline:
19/10/2017</t>
        </r>
      </text>
    </comment>
    <comment ref="D60" authorId="1" shapeId="0" xr:uid="{C9CAEE2F-ED33-8644-9B0F-5E79BC361D94}">
      <text>
        <r>
          <rPr>
            <b/>
            <sz val="9"/>
            <color rgb="FF000000"/>
            <rFont val="Tahoma"/>
            <family val="2"/>
          </rPr>
          <t>Data di pubblicazione 30 07 2020</t>
        </r>
        <r>
          <rPr>
            <sz val="9"/>
            <color rgb="FF000000"/>
            <rFont val="Tahoma"/>
            <family val="2"/>
          </rPr>
          <t xml:space="preserve">
</t>
        </r>
      </text>
    </comment>
    <comment ref="D63" authorId="2" shapeId="0" xr:uid="{ECC15FE7-3660-ED44-AC52-9244C7F07A54}">
      <text>
        <r>
          <rPr>
            <sz val="10"/>
            <color rgb="FF000000"/>
            <rFont val="Tahoma"/>
            <family val="2"/>
          </rPr>
          <t>Scadenza estesa dal 26/10/2020 al 16/11/2020</t>
        </r>
      </text>
    </comment>
    <comment ref="D66" authorId="3" shapeId="0" xr:uid="{30AB9D44-8BAD-40C8-8350-4CDD4AC1A72C}">
      <text>
        <r>
          <rPr>
            <b/>
            <sz val="9"/>
            <color indexed="81"/>
            <rFont val="Tahoma"/>
            <family val="2"/>
          </rPr>
          <t>Data di pubblicazione:
30/04/2021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Elisa Martinenghi</author>
    <author>Marco De Luca</author>
  </authors>
  <commentList>
    <comment ref="F7" authorId="0" shapeId="0" xr:uid="{EA7FE555-41B9-4AE5-8E15-ABD20C07E947}">
      <text>
        <r>
          <rPr>
            <b/>
            <sz val="9"/>
            <color rgb="FF000000"/>
            <rFont val="Tahoma"/>
            <family val="2"/>
          </rPr>
          <t>Elisa Martinenghi:</t>
        </r>
        <r>
          <rPr>
            <sz val="9"/>
            <color rgb="FF000000"/>
            <rFont val="Tahoma"/>
            <family val="2"/>
          </rPr>
          <t xml:space="preserve">
</t>
        </r>
        <r>
          <rPr>
            <b/>
            <sz val="9"/>
            <color rgb="FF000000"/>
            <rFont val="Tahoma"/>
            <family val="2"/>
          </rPr>
          <t xml:space="preserve">SCADENZE
</t>
        </r>
        <r>
          <rPr>
            <sz val="9"/>
            <color rgb="FF000000"/>
            <rFont val="Tahoma"/>
            <family val="2"/>
          </rPr>
          <t xml:space="preserve">Volunteering projects: 23/02/2023 </t>
        </r>
        <r>
          <rPr>
            <b/>
            <sz val="9"/>
            <color rgb="FF000000"/>
            <rFont val="Tahoma"/>
            <family val="2"/>
          </rPr>
          <t>SCADUTA</t>
        </r>
        <r>
          <rPr>
            <sz val="9"/>
            <color rgb="FF000000"/>
            <rFont val="Tahoma"/>
            <family val="2"/>
          </rPr>
          <t xml:space="preserve">
4/10/2023
SCADENZE
Volunteering projects:
23/02/2023 </t>
        </r>
        <r>
          <rPr>
            <b/>
            <sz val="9"/>
            <color rgb="FF000000"/>
            <rFont val="Tahoma"/>
            <family val="2"/>
          </rPr>
          <t>SCADUTA</t>
        </r>
        <r>
          <rPr>
            <sz val="9"/>
            <color rgb="FF000000"/>
            <rFont val="Tahoma"/>
            <family val="2"/>
          </rPr>
          <t xml:space="preserve">
4/10/2023
Volunteer teams in high-priority areas:
8/2/2023</t>
        </r>
        <r>
          <rPr>
            <b/>
            <sz val="9"/>
            <color rgb="FF000000"/>
            <rFont val="Tahoma"/>
            <family val="2"/>
          </rPr>
          <t xml:space="preserve"> SCADUTA</t>
        </r>
        <r>
          <rPr>
            <sz val="9"/>
            <color rgb="FF000000"/>
            <rFont val="Tahoma"/>
            <family val="2"/>
          </rPr>
          <t xml:space="preserve">
Solidarity Projects:
23/02/2023 </t>
        </r>
        <r>
          <rPr>
            <b/>
            <sz val="9"/>
            <color rgb="FF000000"/>
            <rFont val="Tahoma"/>
            <family val="2"/>
          </rPr>
          <t>SCADUTA</t>
        </r>
        <r>
          <rPr>
            <sz val="9"/>
            <color rgb="FF000000"/>
            <rFont val="Tahoma"/>
            <family val="2"/>
          </rPr>
          <t xml:space="preserve">
4/05/2023 </t>
        </r>
        <r>
          <rPr>
            <b/>
            <sz val="9"/>
            <color rgb="FF000000"/>
            <rFont val="Tahoma"/>
            <family val="2"/>
          </rPr>
          <t>SCADUTA</t>
        </r>
        <r>
          <rPr>
            <sz val="9"/>
            <color rgb="FF000000"/>
            <rFont val="Tahoma"/>
            <family val="2"/>
          </rPr>
          <t xml:space="preserve">
4/10/2023
Volunteering under the Humanitarian Aid Corps:
3/5/2023 </t>
        </r>
        <r>
          <rPr>
            <b/>
            <sz val="9"/>
            <color rgb="FF000000"/>
            <rFont val="Tahoma"/>
            <family val="2"/>
          </rPr>
          <t>SCADUTA</t>
        </r>
        <r>
          <rPr>
            <sz val="9"/>
            <color rgb="FF000000"/>
            <rFont val="Tahoma"/>
            <family val="2"/>
          </rPr>
          <t xml:space="preserve">
</t>
        </r>
      </text>
    </comment>
    <comment ref="F11" authorId="1" shapeId="0" xr:uid="{78E9F436-6E60-4F59-88EA-9841F75C4F46}">
      <text>
        <r>
          <rPr>
            <b/>
            <sz val="9"/>
            <color indexed="81"/>
            <rFont val="Tahoma"/>
            <family val="2"/>
          </rPr>
          <t>Marco De Luca:</t>
        </r>
        <r>
          <rPr>
            <sz val="9"/>
            <color indexed="81"/>
            <rFont val="Tahoma"/>
            <family val="2"/>
          </rPr>
          <t xml:space="preserve">
16/05/2023 </t>
        </r>
        <r>
          <rPr>
            <b/>
            <sz val="9"/>
            <color indexed="81"/>
            <rFont val="Tahoma"/>
            <family val="2"/>
          </rPr>
          <t>SCADUTA</t>
        </r>
        <r>
          <rPr>
            <sz val="9"/>
            <color indexed="81"/>
            <rFont val="Tahoma"/>
            <family val="2"/>
          </rPr>
          <t xml:space="preserve">
28/09/2023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Elisa Martinenghi</author>
    <author>Marco De Luca</author>
    <author>Simona Ricci</author>
  </authors>
  <commentList>
    <comment ref="F6" authorId="0" shapeId="0" xr:uid="{BB4673F8-5221-4E25-8AB2-01602A3964A0}">
      <text>
        <r>
          <rPr>
            <sz val="9"/>
            <color rgb="FF000000"/>
            <rFont val="Tahoma"/>
            <family val="2"/>
          </rPr>
          <t xml:space="preserve">14/03/2023 </t>
        </r>
        <r>
          <rPr>
            <b/>
            <sz val="9"/>
            <color rgb="FF000000"/>
            <rFont val="Tahoma"/>
            <family val="2"/>
          </rPr>
          <t>SCADUTA</t>
        </r>
        <r>
          <rPr>
            <sz val="9"/>
            <color rgb="FF000000"/>
            <rFont val="Tahoma"/>
            <family val="2"/>
          </rPr>
          <t xml:space="preserve">
23/03/2023 </t>
        </r>
        <r>
          <rPr>
            <b/>
            <sz val="9"/>
            <color rgb="FF000000"/>
            <rFont val="Tahoma"/>
            <family val="2"/>
          </rPr>
          <t>SCADUTA</t>
        </r>
        <r>
          <rPr>
            <sz val="9"/>
            <color rgb="FF000000"/>
            <rFont val="Tahoma"/>
            <family val="2"/>
          </rPr>
          <t xml:space="preserve">
28/03/2023 </t>
        </r>
        <r>
          <rPr>
            <b/>
            <sz val="9"/>
            <color rgb="FF000000"/>
            <rFont val="Tahoma"/>
            <family val="2"/>
          </rPr>
          <t>SCADUTA</t>
        </r>
        <r>
          <rPr>
            <sz val="9"/>
            <color rgb="FF000000"/>
            <rFont val="Tahoma"/>
            <family val="2"/>
          </rPr>
          <t xml:space="preserve">
12/04/2023 </t>
        </r>
        <r>
          <rPr>
            <b/>
            <sz val="9"/>
            <color rgb="FF000000"/>
            <rFont val="Tahoma"/>
            <family val="2"/>
          </rPr>
          <t>SCADUTA</t>
        </r>
        <r>
          <rPr>
            <sz val="9"/>
            <color rgb="FF000000"/>
            <rFont val="Tahoma"/>
            <family val="2"/>
          </rPr>
          <t xml:space="preserve">
07/03/2024
20/04/2023 </t>
        </r>
        <r>
          <rPr>
            <b/>
            <sz val="9"/>
            <color rgb="FF000000"/>
            <rFont val="Tahoma"/>
            <family val="2"/>
          </rPr>
          <t>SCADUTA</t>
        </r>
        <r>
          <rPr>
            <sz val="9"/>
            <color rgb="FF000000"/>
            <rFont val="Tahoma"/>
            <family val="2"/>
          </rPr>
          <t xml:space="preserve">
27/04/2023 </t>
        </r>
        <r>
          <rPr>
            <b/>
            <sz val="9"/>
            <color rgb="FF000000"/>
            <rFont val="Tahoma"/>
            <family val="2"/>
          </rPr>
          <t>SCADUTA</t>
        </r>
        <r>
          <rPr>
            <sz val="9"/>
            <color rgb="FF000000"/>
            <rFont val="Tahoma"/>
            <family val="2"/>
          </rPr>
          <t xml:space="preserve">
21/09/2023
26/09/2023
</t>
        </r>
      </text>
    </comment>
    <comment ref="F7" authorId="0" shapeId="0" xr:uid="{C116BF27-94E5-4963-973A-B8364073C19D}">
      <text>
        <r>
          <rPr>
            <sz val="9"/>
            <color rgb="FF000000"/>
            <rFont val="Tahoma"/>
            <family val="2"/>
          </rPr>
          <t xml:space="preserve">14/03/2023 </t>
        </r>
        <r>
          <rPr>
            <b/>
            <sz val="9"/>
            <color rgb="FF000000"/>
            <rFont val="Tahoma"/>
            <family val="2"/>
          </rPr>
          <t>SCADUTA</t>
        </r>
        <r>
          <rPr>
            <sz val="9"/>
            <color rgb="FF000000"/>
            <rFont val="Tahoma"/>
            <family val="2"/>
          </rPr>
          <t xml:space="preserve">
12/04/2023 </t>
        </r>
        <r>
          <rPr>
            <b/>
            <sz val="9"/>
            <color rgb="FF000000"/>
            <rFont val="Tahoma"/>
            <family val="2"/>
          </rPr>
          <t>SCADUTA</t>
        </r>
        <r>
          <rPr>
            <sz val="9"/>
            <color rgb="FF000000"/>
            <rFont val="Tahoma"/>
            <family val="2"/>
          </rPr>
          <t xml:space="preserve">
13/04/2023 </t>
        </r>
        <r>
          <rPr>
            <b/>
            <sz val="9"/>
            <color rgb="FF000000"/>
            <rFont val="Tahoma"/>
            <family val="2"/>
          </rPr>
          <t>SCADUTA</t>
        </r>
        <r>
          <rPr>
            <sz val="9"/>
            <color rgb="FF000000"/>
            <rFont val="Tahoma"/>
            <family val="2"/>
          </rPr>
          <t xml:space="preserve">
19/09/2023
</t>
        </r>
      </text>
    </comment>
    <comment ref="F8" authorId="0" shapeId="0" xr:uid="{8BFE1C4E-5666-43FC-829C-4BE8BC753EC4}">
      <text>
        <r>
          <rPr>
            <b/>
            <sz val="9"/>
            <color rgb="FF000000"/>
            <rFont val="Tahoma"/>
            <family val="2"/>
          </rPr>
          <t>Elisa Martinenghi:</t>
        </r>
        <r>
          <rPr>
            <sz val="9"/>
            <color rgb="FF000000"/>
            <rFont val="Tahoma"/>
            <family val="2"/>
          </rPr>
          <t xml:space="preserve">
25/04/2023 </t>
        </r>
        <r>
          <rPr>
            <b/>
            <sz val="9"/>
            <color rgb="FF000000"/>
            <rFont val="Tahoma"/>
            <family val="2"/>
          </rPr>
          <t>SCADUTA</t>
        </r>
        <r>
          <rPr>
            <sz val="9"/>
            <color rgb="FF000000"/>
            <rFont val="Tahoma"/>
            <family val="2"/>
          </rPr>
          <t xml:space="preserve">
20/09/2023
</t>
        </r>
      </text>
    </comment>
    <comment ref="F9" authorId="1" shapeId="0" xr:uid="{52782C86-A96D-485F-8714-9BB1C497A777}">
      <text>
        <r>
          <rPr>
            <b/>
            <sz val="9"/>
            <color indexed="81"/>
            <rFont val="Tahoma"/>
            <family val="2"/>
          </rPr>
          <t>Marco De Luca:</t>
        </r>
        <r>
          <rPr>
            <sz val="9"/>
            <color indexed="81"/>
            <rFont val="Tahoma"/>
            <family val="2"/>
          </rPr>
          <t xml:space="preserve">
03/05/2023 </t>
        </r>
        <r>
          <rPr>
            <b/>
            <sz val="9"/>
            <color indexed="81"/>
            <rFont val="Tahoma"/>
            <family val="2"/>
          </rPr>
          <t>SCADUTA</t>
        </r>
        <r>
          <rPr>
            <sz val="9"/>
            <color indexed="81"/>
            <rFont val="Tahoma"/>
            <family val="2"/>
          </rPr>
          <t xml:space="preserve">
19/09/2023</t>
        </r>
      </text>
    </comment>
    <comment ref="F10" authorId="1" shapeId="0" xr:uid="{D50D7942-445D-45C0-8B12-02A259FBC620}">
      <text>
        <r>
          <rPr>
            <b/>
            <sz val="9"/>
            <color indexed="81"/>
            <rFont val="Tahoma"/>
            <family val="2"/>
          </rPr>
          <t>Marco De Luca:</t>
        </r>
        <r>
          <rPr>
            <sz val="9"/>
            <color indexed="81"/>
            <rFont val="Tahoma"/>
            <family val="2"/>
          </rPr>
          <t xml:space="preserve">
03/05/2023 </t>
        </r>
        <r>
          <rPr>
            <b/>
            <sz val="9"/>
            <color indexed="81"/>
            <rFont val="Tahoma"/>
            <family val="2"/>
          </rPr>
          <t>SCADUTA</t>
        </r>
        <r>
          <rPr>
            <sz val="9"/>
            <color indexed="81"/>
            <rFont val="Tahoma"/>
            <family val="2"/>
          </rPr>
          <t xml:space="preserve">
19/09/2023</t>
        </r>
      </text>
    </comment>
    <comment ref="F11" authorId="2" shapeId="0" xr:uid="{FA73B83A-2663-4382-ADEB-E300801DD103}">
      <text>
        <r>
          <rPr>
            <sz val="9"/>
            <color rgb="FF000000"/>
            <rFont val="Tahoma"/>
            <family val="2"/>
          </rPr>
          <t xml:space="preserve">SCADENZE:
14/04/2023 </t>
        </r>
        <r>
          <rPr>
            <b/>
            <sz val="9"/>
            <color rgb="FF000000"/>
            <rFont val="Tahoma"/>
            <family val="2"/>
          </rPr>
          <t>SCADUTA</t>
        </r>
        <r>
          <rPr>
            <sz val="9"/>
            <color rgb="FF000000"/>
            <rFont val="Tahoma"/>
            <family val="2"/>
          </rPr>
          <t xml:space="preserve">
13/09/2023</t>
        </r>
      </text>
    </comment>
    <comment ref="F13" authorId="1" shapeId="0" xr:uid="{7356238B-A9D8-419C-9DC7-E138FAA92A14}">
      <text>
        <r>
          <rPr>
            <sz val="9"/>
            <color indexed="81"/>
            <rFont val="Tahoma"/>
            <family val="2"/>
          </rPr>
          <t>SCADENZE:
19/09/23
11/04/24</t>
        </r>
      </text>
    </comment>
    <comment ref="F14" authorId="1" shapeId="0" xr:uid="{C4B8D583-1478-4542-8A66-85319EB44525}">
      <text>
        <r>
          <rPr>
            <sz val="9"/>
            <color indexed="81"/>
            <rFont val="Tahoma"/>
            <family val="2"/>
          </rPr>
          <t>SCADENZE:
19/09/23
11/04/24</t>
        </r>
      </text>
    </comment>
    <comment ref="F15" authorId="1" shapeId="0" xr:uid="{0CCD6681-D72A-4DDC-BF11-075BB91F950B}">
      <text>
        <r>
          <rPr>
            <sz val="9"/>
            <color indexed="81"/>
            <rFont val="Tahoma"/>
            <family val="2"/>
          </rPr>
          <t>SCADENZE:
19/09/23
11/04/24</t>
        </r>
      </text>
    </comment>
    <comment ref="F16" authorId="1" shapeId="0" xr:uid="{3DF2D87E-715C-400B-8D79-C53FEB5B6630}">
      <text>
        <r>
          <rPr>
            <sz val="9"/>
            <color indexed="81"/>
            <rFont val="Tahoma"/>
            <family val="2"/>
          </rPr>
          <t>SCADENZE:
19/09/23
11/04/24</t>
        </r>
      </text>
    </comment>
    <comment ref="F18" authorId="1" shapeId="0" xr:uid="{D4274ED4-339E-4F51-AF9F-FE534F545B76}">
      <text>
        <r>
          <rPr>
            <sz val="9"/>
            <color indexed="81"/>
            <rFont val="Tahoma"/>
            <family val="2"/>
          </rPr>
          <t>SCADENZE:
19/09/23
11/04/24</t>
        </r>
      </text>
    </comment>
    <comment ref="F24" authorId="1" shapeId="0" xr:uid="{F9DF6472-877E-4CE1-BD5D-80A299AFE0B3}">
      <text>
        <r>
          <rPr>
            <b/>
            <sz val="9"/>
            <color indexed="81"/>
            <rFont val="Tahoma"/>
            <family val="2"/>
          </rPr>
          <t>Marco De Luca:</t>
        </r>
        <r>
          <rPr>
            <sz val="9"/>
            <color indexed="81"/>
            <rFont val="Tahoma"/>
            <family val="2"/>
          </rPr>
          <t xml:space="preserve">
19/09/2023
11/04/2024</t>
        </r>
      </text>
    </comment>
    <comment ref="F52" authorId="1" shapeId="0" xr:uid="{C5D1E4B8-FB13-40F3-9D04-0E2B0F826309}">
      <text>
        <r>
          <rPr>
            <b/>
            <sz val="9"/>
            <color indexed="81"/>
            <rFont val="Tahoma"/>
            <family val="2"/>
          </rPr>
          <t>Scadenze:</t>
        </r>
        <r>
          <rPr>
            <sz val="9"/>
            <color indexed="81"/>
            <rFont val="Tahoma"/>
            <family val="2"/>
          </rPr>
          <t xml:space="preserve">
20/07/2023 </t>
        </r>
        <r>
          <rPr>
            <b/>
            <sz val="9"/>
            <color indexed="81"/>
            <rFont val="Tahoma"/>
            <family val="2"/>
          </rPr>
          <t>SCADUTA</t>
        </r>
        <r>
          <rPr>
            <sz val="9"/>
            <color indexed="81"/>
            <rFont val="Tahoma"/>
            <family val="2"/>
          </rPr>
          <t xml:space="preserve">
14/09/2023 
09/11/2023
29/12/2023</t>
        </r>
      </text>
    </comment>
    <comment ref="F53" authorId="1" shapeId="0" xr:uid="{5B8F30A0-09FD-43B2-B109-689EFDD123CB}">
      <text>
        <r>
          <rPr>
            <b/>
            <sz val="9"/>
            <color indexed="81"/>
            <rFont val="Tahoma"/>
            <family val="2"/>
          </rPr>
          <t>Call per le proposte di progetti:</t>
        </r>
        <r>
          <rPr>
            <sz val="9"/>
            <color indexed="81"/>
            <rFont val="Tahoma"/>
            <family val="2"/>
          </rPr>
          <t xml:space="preserve">
05/09/2023
</t>
        </r>
        <r>
          <rPr>
            <b/>
            <sz val="9"/>
            <color indexed="81"/>
            <rFont val="Tahoma"/>
            <family val="2"/>
          </rPr>
          <t>Call per la partecipazione agli eventi:</t>
        </r>
        <r>
          <rPr>
            <sz val="9"/>
            <color indexed="81"/>
            <rFont val="Tahoma"/>
            <family val="2"/>
          </rPr>
          <t xml:space="preserve">
05/09/2023
16/01/2024
</t>
        </r>
        <r>
          <rPr>
            <b/>
            <sz val="9"/>
            <color indexed="81"/>
            <rFont val="Tahoma"/>
            <family val="2"/>
          </rPr>
          <t xml:space="preserve">
Call per servizi di digitalizzazione e product development:
</t>
        </r>
        <r>
          <rPr>
            <sz val="9"/>
            <color indexed="81"/>
            <rFont val="Tahoma"/>
            <family val="2"/>
          </rPr>
          <t xml:space="preserve">05/09/2023
16/01/2024
</t>
        </r>
        <r>
          <rPr>
            <b/>
            <sz val="9"/>
            <color indexed="81"/>
            <rFont val="Tahoma"/>
            <family val="2"/>
          </rPr>
          <t xml:space="preserve">Call per la formazione:
</t>
        </r>
        <r>
          <rPr>
            <sz val="9"/>
            <color indexed="81"/>
            <rFont val="Tahoma"/>
            <family val="2"/>
          </rPr>
          <t>05/09/2023</t>
        </r>
      </text>
    </comment>
    <comment ref="F62" authorId="1" shapeId="0" xr:uid="{45968A2E-2C87-41DE-8D30-3542DF1B8BBE}">
      <text>
        <r>
          <rPr>
            <b/>
            <sz val="9"/>
            <color indexed="81"/>
            <rFont val="Tahoma"/>
            <family val="2"/>
          </rPr>
          <t>Marco De Luca:</t>
        </r>
        <r>
          <rPr>
            <sz val="9"/>
            <color indexed="81"/>
            <rFont val="Tahoma"/>
            <family val="2"/>
          </rPr>
          <t xml:space="preserve">
28/09/2023
04/04/2024</t>
        </r>
      </text>
    </comment>
    <comment ref="F63" authorId="1" shapeId="0" xr:uid="{BB483FE1-5434-4E24-9562-1ACED284D131}">
      <text>
        <r>
          <rPr>
            <b/>
            <sz val="9"/>
            <color indexed="81"/>
            <rFont val="Tahoma"/>
            <family val="2"/>
          </rPr>
          <t>Marco De Luca:</t>
        </r>
        <r>
          <rPr>
            <sz val="9"/>
            <color indexed="81"/>
            <rFont val="Tahoma"/>
            <family val="2"/>
          </rPr>
          <t xml:space="preserve">
28/07/2023
02/11/2023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Elisa Martinenghi</author>
  </authors>
  <commentList>
    <comment ref="F6" authorId="0" shapeId="0" xr:uid="{AEAACC6B-B414-46F4-9D78-B759E95EF569}">
      <text>
        <r>
          <rPr>
            <b/>
            <sz val="9"/>
            <color indexed="81"/>
            <rFont val="Tahoma"/>
            <family val="2"/>
          </rPr>
          <t>Elisa Martinenghi:</t>
        </r>
        <r>
          <rPr>
            <sz val="9"/>
            <color indexed="81"/>
            <rFont val="Tahoma"/>
            <family val="2"/>
          </rPr>
          <t xml:space="preserve">
13/04/2023 </t>
        </r>
        <r>
          <rPr>
            <b/>
            <sz val="9"/>
            <color indexed="81"/>
            <rFont val="Tahoma"/>
            <family val="2"/>
          </rPr>
          <t>SCADUTA</t>
        </r>
        <r>
          <rPr>
            <sz val="9"/>
            <color indexed="81"/>
            <rFont val="Tahoma"/>
            <family val="2"/>
          </rPr>
          <t xml:space="preserve">
19/09/2023</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stefano</author>
    <author>Microsoft Office User</author>
    <author>Simona Ricci</author>
  </authors>
  <commentList>
    <comment ref="D360" authorId="0" shapeId="0" xr:uid="{0100BAC6-905E-A84D-855D-7592C55A5A5A}">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xr:uid="{2FA45820-EEBC-4584-813C-5D01CA0F00D1}">
      <text>
        <r>
          <rPr>
            <b/>
            <sz val="9"/>
            <color indexed="81"/>
            <rFont val="Tahoma"/>
            <family val="2"/>
          </rPr>
          <t>Data di pubblicazione 18 06 2020</t>
        </r>
        <r>
          <rPr>
            <sz val="9"/>
            <color indexed="81"/>
            <rFont val="Tahoma"/>
            <family val="2"/>
          </rPr>
          <t xml:space="preserve">
</t>
        </r>
      </text>
    </comment>
    <comment ref="D362" authorId="0" shapeId="0" xr:uid="{DCD290B5-CD22-EE4E-A2BC-D584078215B9}">
      <text>
        <r>
          <rPr>
            <b/>
            <sz val="9"/>
            <color rgb="FF000000"/>
            <rFont val="Tahoma"/>
            <family val="2"/>
          </rPr>
          <t>Data di pubblicazione 22 06 2020</t>
        </r>
        <r>
          <rPr>
            <sz val="9"/>
            <color rgb="FF000000"/>
            <rFont val="Tahoma"/>
            <family val="2"/>
          </rPr>
          <t xml:space="preserve">
</t>
        </r>
      </text>
    </comment>
    <comment ref="D363" authorId="0" shapeId="0" xr:uid="{42A64A6B-1ADD-F241-B4F1-61AB6BC5B2FB}">
      <text>
        <r>
          <rPr>
            <b/>
            <sz val="9"/>
            <color indexed="81"/>
            <rFont val="Tahoma"/>
            <family val="2"/>
          </rPr>
          <t>Data di pubblicazione 22 06 2020</t>
        </r>
        <r>
          <rPr>
            <sz val="9"/>
            <color indexed="81"/>
            <rFont val="Tahoma"/>
            <family val="2"/>
          </rPr>
          <t xml:space="preserve">
</t>
        </r>
      </text>
    </comment>
    <comment ref="D364" authorId="0" shapeId="0" xr:uid="{BA6790DB-123D-2A46-9B50-39CE47E4CED1}">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xr:uid="{05EEFAD7-3EF7-D44E-9EF3-3C0C55FBC4F8}">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xr:uid="{1189578E-94EE-1B4C-8D59-D5AE6BA76F8A}">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xr:uid="{43320CF4-18E1-E644-8B09-15D776B58D88}">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xr:uid="{E2F454D4-81DC-1843-8940-9FAEEC4D819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xr:uid="{F1F80ACE-EB86-0C4B-8D61-2261CB47E6B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xr:uid="{7F82CFE9-1B21-2042-A501-FF923A3895F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xr:uid="{3B7CD837-5BA6-6748-A242-04293AB85A0F}">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xr:uid="{070438C6-E29E-FE40-A645-D7887E78D2B3}">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xr:uid="{EA90A652-5C63-664F-8004-317B16B3286E}">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xr:uid="{5A35A1A1-CA68-D24D-84CC-A5801E62E99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xr:uid="{EB17EA0A-15E2-6845-99D0-29144F1EEDDA}">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xr:uid="{08AB0D85-B5E8-A847-81FC-D7E8F7C53D18}">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xr:uid="{E63B26C7-FFA9-1B44-8B86-8CB59E1CCD31}">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xr:uid="{3F6FE370-2588-FA4E-A510-CEE5F6509208}">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xr:uid="{78CA3D42-86B1-1540-B5CA-5D44A4325841}">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xr:uid="{531838E6-0AB3-E44C-A1AF-9F632323277C}">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xr:uid="{8C8FCC19-E2C3-D445-BC15-4C0A7339ED27}">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xr:uid="{7056DA98-03FA-0240-A4FD-4ED2A361238D}">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xr:uid="{EF86E2E0-B62F-4D41-9F5E-FD5CEE4D6161}">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xr:uid="{BFE8E0D8-B2F1-FE49-965B-8E0BAD916F28}">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xr:uid="{B2294D70-2283-FF48-AEB2-509C2596C929}">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xr:uid="{49FEFC8A-A607-2C4F-8088-0AD81815CA76}">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xr:uid="{8331A1D4-6A62-9D42-8886-822B5ADB23C4}">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xr:uid="{1B708C23-EF4F-DE49-AD6A-38ACCC0DE839}">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xr:uid="{41A41FEA-2E07-7B4D-BCE8-915308F19E8E}">
      <text>
        <r>
          <rPr>
            <sz val="10"/>
            <color rgb="FF000000"/>
            <rFont val="Tahoma"/>
            <family val="2"/>
          </rPr>
          <t xml:space="preserve">
</t>
        </r>
        <r>
          <rPr>
            <sz val="10"/>
            <color rgb="FF000000"/>
            <rFont val="Tahoma"/>
            <family val="2"/>
          </rPr>
          <t>Data di pubblicazione: 11/11/2020</t>
        </r>
      </text>
    </comment>
    <comment ref="D394" authorId="1" shapeId="0" xr:uid="{22C75C82-FDB8-F447-A8E5-4B97845200B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xr:uid="{293CD626-C026-7141-AE87-7194044E51C4}">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xr:uid="{FA871178-FFAA-F349-AA0A-E3D8BDD678C8}">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xr:uid="{150DC14F-6A5F-4909-BA61-5899E257DB87}">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xr:uid="{C0A19FDD-D35F-412A-9B06-D4C22FFF53AE}">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xr:uid="{CD6EBE18-51E3-49CF-8759-5B2ED096576C}">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xr:uid="{805685BB-9CE3-41E7-87DB-C5E1432D5DE4}">
      <text>
        <r>
          <rPr>
            <sz val="10"/>
            <color rgb="FF000000"/>
            <rFont val="Tahoma"/>
            <family val="2"/>
          </rPr>
          <t>Data di pubblicazione:08/2/2021</t>
        </r>
      </text>
    </comment>
    <comment ref="D402" authorId="1" shapeId="0" xr:uid="{B2B8DBA1-B2D9-491B-8617-FAD10A968DE6}">
      <text>
        <r>
          <rPr>
            <sz val="10"/>
            <color rgb="FF000000"/>
            <rFont val="Tahoma"/>
            <family val="2"/>
          </rPr>
          <t>Data di pubblicazione:08/2/2021</t>
        </r>
      </text>
    </comment>
    <comment ref="D403" authorId="1" shapeId="0" xr:uid="{F85F2DD1-F5C7-4CD0-8F7F-3875E3C93163}">
      <text>
        <r>
          <rPr>
            <sz val="10"/>
            <color rgb="FF000000"/>
            <rFont val="Tahoma"/>
            <family val="2"/>
          </rPr>
          <t>Data di pubblicazione:09/2/2021</t>
        </r>
      </text>
    </comment>
    <comment ref="D404" authorId="1" shapeId="0" xr:uid="{FD80E000-E235-471B-875A-4D1958C10362}">
      <text>
        <r>
          <rPr>
            <sz val="10"/>
            <color rgb="FF000000"/>
            <rFont val="Tahoma"/>
            <family val="2"/>
          </rPr>
          <t>Data di pubblicazione:09/2/2021</t>
        </r>
      </text>
    </comment>
    <comment ref="D405" authorId="1" shapeId="0" xr:uid="{ECFD57F3-02E2-4DEB-B001-D02FF7241241}">
      <text>
        <r>
          <rPr>
            <sz val="10"/>
            <color rgb="FF000000"/>
            <rFont val="Tahoma"/>
            <family val="2"/>
          </rPr>
          <t>Data di pubblicazione:08/2/2021</t>
        </r>
      </text>
    </comment>
    <comment ref="D406" authorId="1" shapeId="0" xr:uid="{7CD9054B-0EC5-46E1-BDA7-71B0003E3800}">
      <text>
        <r>
          <rPr>
            <sz val="10"/>
            <color rgb="FF000000"/>
            <rFont val="Tahoma"/>
            <family val="2"/>
          </rPr>
          <t>Data di pubblicazione:09/2/2021</t>
        </r>
      </text>
    </comment>
    <comment ref="D407" authorId="1" shapeId="0" xr:uid="{42BDA931-7B83-4413-81F9-6CD5FFE609B1}">
      <text>
        <r>
          <rPr>
            <sz val="10"/>
            <color rgb="FF000000"/>
            <rFont val="Tahoma"/>
            <family val="2"/>
          </rPr>
          <t>Data di pubblicazione:19/2/2021</t>
        </r>
      </text>
    </comment>
    <comment ref="D408" authorId="1" shapeId="0" xr:uid="{AB703783-D2E4-4EF1-9CB1-C11DA10D7C46}">
      <text>
        <r>
          <rPr>
            <sz val="10"/>
            <color rgb="FF000000"/>
            <rFont val="Tahoma"/>
            <family val="2"/>
          </rPr>
          <t>Data di pubblicazione:15/1/2021</t>
        </r>
      </text>
    </comment>
    <comment ref="D409" authorId="1" shapeId="0" xr:uid="{7602469B-AE02-4EFF-8C5D-58CB3200DD1F}">
      <text>
        <r>
          <rPr>
            <sz val="10"/>
            <color rgb="FF000000"/>
            <rFont val="Tahoma"/>
            <family val="2"/>
          </rPr>
          <t>Data di pubblicazione:15/2/2021</t>
        </r>
      </text>
    </comment>
    <comment ref="D410" authorId="1" shapeId="0" xr:uid="{D16B2A97-739B-45A2-AE11-9B4DBD61F5D7}">
      <text>
        <r>
          <rPr>
            <sz val="10"/>
            <color rgb="FF000000"/>
            <rFont val="Tahoma"/>
            <family val="2"/>
          </rPr>
          <t>Data di pubblicazione:19/2/2021</t>
        </r>
      </text>
    </comment>
    <comment ref="D411" authorId="1" shapeId="0" xr:uid="{8B8BFFA2-D5C5-43B9-8422-4DD7C5763E71}">
      <text>
        <r>
          <rPr>
            <sz val="10"/>
            <color rgb="FF000000"/>
            <rFont val="Tahoma"/>
            <family val="2"/>
          </rPr>
          <t>Data di pubblicazione:19/2/2021</t>
        </r>
      </text>
    </comment>
    <comment ref="D412" authorId="1" shapeId="0" xr:uid="{D85AE9E5-1EB8-4B99-9E05-F6E26FEADF1B}">
      <text>
        <r>
          <rPr>
            <sz val="10"/>
            <color rgb="FF000000"/>
            <rFont val="Tahoma"/>
            <family val="2"/>
          </rPr>
          <t>Data di pubblicazione:01/03/2021</t>
        </r>
      </text>
    </comment>
    <comment ref="D413" authorId="1" shapeId="0" xr:uid="{5D0D337E-B8EB-4D7B-82B2-033824E15A87}">
      <text>
        <r>
          <rPr>
            <sz val="10"/>
            <color rgb="FF000000"/>
            <rFont val="Tahoma"/>
            <family val="2"/>
          </rPr>
          <t>Data di pubblicazione:01/03/2021</t>
        </r>
      </text>
    </comment>
    <comment ref="D414" authorId="1" shapeId="0" xr:uid="{9F937CC3-1236-4885-9BDF-B7264551521C}">
      <text>
        <r>
          <rPr>
            <sz val="10"/>
            <color rgb="FF000000"/>
            <rFont val="Tahoma"/>
            <family val="2"/>
          </rPr>
          <t>Data di pubblicazione:4/03/2021</t>
        </r>
      </text>
    </comment>
    <comment ref="D415" authorId="1" shapeId="0" xr:uid="{8D5ABCDD-869C-4AB1-8D31-D59A0D817035}">
      <text>
        <r>
          <rPr>
            <sz val="10"/>
            <color rgb="FF000000"/>
            <rFont val="Tahoma"/>
            <family val="2"/>
          </rPr>
          <t>Data di pubblicazione:23/03/2021</t>
        </r>
      </text>
    </comment>
    <comment ref="D416" authorId="1" shapeId="0" xr:uid="{8DF15873-77C5-40CC-9323-9023B0E55ED3}">
      <text>
        <r>
          <rPr>
            <sz val="10"/>
            <color rgb="FF000000"/>
            <rFont val="Tahoma"/>
            <family val="2"/>
          </rPr>
          <t>Data di pubblicazione:23/03/2021</t>
        </r>
      </text>
    </comment>
    <comment ref="D417" authorId="1" shapeId="0" xr:uid="{AE748661-66EB-4112-9DEB-0EB45FF4E6B9}">
      <text>
        <r>
          <rPr>
            <sz val="10"/>
            <color rgb="FF000000"/>
            <rFont val="Tahoma"/>
            <family val="2"/>
          </rPr>
          <t>Data di pubblicazione:08/03/2021</t>
        </r>
      </text>
    </comment>
    <comment ref="D418" authorId="1" shapeId="0" xr:uid="{E8FBF8C3-FB7D-4B27-868A-2408C0A3349E}">
      <text>
        <r>
          <rPr>
            <sz val="10"/>
            <color rgb="FF000000"/>
            <rFont val="Tahoma"/>
            <family val="2"/>
          </rPr>
          <t>Data di pubblicazione:09/03/2021</t>
        </r>
      </text>
    </comment>
    <comment ref="D419" authorId="1" shapeId="0" xr:uid="{5FAC9556-9F73-4AA6-93DF-E2B4E1264785}">
      <text>
        <r>
          <rPr>
            <sz val="10"/>
            <color rgb="FF000000"/>
            <rFont val="Tahoma"/>
            <family val="2"/>
          </rPr>
          <t>Data di pubblicazione:12/03/2021</t>
        </r>
      </text>
    </comment>
    <comment ref="D420" authorId="1" shapeId="0" xr:uid="{FF6D2743-E1DC-431F-904B-D0D10029C797}">
      <text>
        <r>
          <rPr>
            <sz val="10"/>
            <color rgb="FF000000"/>
            <rFont val="Tahoma"/>
            <family val="2"/>
          </rPr>
          <t>Data di pubblicazione:15/03/2021</t>
        </r>
      </text>
    </comment>
    <comment ref="D421" authorId="1" shapeId="0" xr:uid="{53D0DA68-839F-4A2E-A180-DDC3115E2D62}">
      <text>
        <r>
          <rPr>
            <sz val="10"/>
            <color rgb="FF000000"/>
            <rFont val="Tahoma"/>
            <family val="2"/>
          </rPr>
          <t>Data di pubblicazione:19/03/2021</t>
        </r>
      </text>
    </comment>
    <comment ref="D422" authorId="1" shapeId="0" xr:uid="{77A352BD-6117-4D91-8AE6-B95DD8A1D834}">
      <text>
        <r>
          <rPr>
            <sz val="10"/>
            <color rgb="FF000000"/>
            <rFont val="Tahoma"/>
            <family val="2"/>
          </rPr>
          <t>Data di pubblicazione:09/2/2021</t>
        </r>
      </text>
    </comment>
    <comment ref="D423" authorId="1" shapeId="0" xr:uid="{9C1EACF5-A176-496D-96D3-67FC12DABD88}">
      <text>
        <r>
          <rPr>
            <sz val="10"/>
            <color rgb="FF000000"/>
            <rFont val="Tahoma"/>
            <family val="2"/>
          </rPr>
          <t>Data di pubblicazione:12/03/2021</t>
        </r>
      </text>
    </comment>
    <comment ref="D424" authorId="1" shapeId="0" xr:uid="{DFECEBBD-B083-43C6-97B4-F46D4A759F66}">
      <text>
        <r>
          <rPr>
            <sz val="10"/>
            <color rgb="FF000000"/>
            <rFont val="Tahoma"/>
            <family val="2"/>
          </rPr>
          <t>Data di pubblicazione:12/03/2021</t>
        </r>
      </text>
    </comment>
    <comment ref="D425" authorId="1" shapeId="0" xr:uid="{F426A761-F35E-4369-801E-3ABAE0534BAC}">
      <text>
        <r>
          <rPr>
            <sz val="10"/>
            <color rgb="FF000000"/>
            <rFont val="Tahoma"/>
            <family val="2"/>
          </rPr>
          <t>Data di pubblicazione:17/03/2021</t>
        </r>
      </text>
    </comment>
    <comment ref="D426" authorId="1" shapeId="0" xr:uid="{C1F5625C-7210-4066-82B5-5267195E2A56}">
      <text>
        <r>
          <rPr>
            <sz val="10"/>
            <color rgb="FF000000"/>
            <rFont val="Tahoma"/>
            <family val="2"/>
          </rPr>
          <t>Data di pubblicazione:23/03/2021</t>
        </r>
      </text>
    </comment>
    <comment ref="D427" authorId="1" shapeId="0" xr:uid="{BCB76A26-1DA0-40E9-87B5-9F5C9D70E140}">
      <text>
        <r>
          <rPr>
            <sz val="10"/>
            <color rgb="FF000000"/>
            <rFont val="Tahoma"/>
            <family val="2"/>
          </rPr>
          <t>Data di pubblicazione:24/03/2021</t>
        </r>
      </text>
    </comment>
    <comment ref="D428" authorId="1" shapeId="0" xr:uid="{7CA0D671-62ED-4F2A-A929-F8BC1994B532}">
      <text>
        <r>
          <rPr>
            <sz val="10"/>
            <color rgb="FF000000"/>
            <rFont val="Tahoma"/>
            <family val="2"/>
          </rPr>
          <t>Data di pubblicazione:24/03/2021</t>
        </r>
      </text>
    </comment>
    <comment ref="D429" authorId="1" shapeId="0" xr:uid="{86E3D48B-67DC-4DC9-9D3E-AC2EA13C3BF5}">
      <text>
        <r>
          <rPr>
            <sz val="10"/>
            <color rgb="FF000000"/>
            <rFont val="Tahoma"/>
            <family val="2"/>
          </rPr>
          <t>Data di pubblicazione:30/03/2021</t>
        </r>
      </text>
    </comment>
    <comment ref="D430" authorId="1" shapeId="0" xr:uid="{CC736152-3A86-48AD-A37C-E2A15BC0C1C9}">
      <text>
        <r>
          <rPr>
            <sz val="10"/>
            <color rgb="FF000000"/>
            <rFont val="Tahoma"/>
            <family val="2"/>
          </rPr>
          <t>Data di pubblicazione:30/03/2021</t>
        </r>
      </text>
    </comment>
    <comment ref="D431" authorId="1" shapeId="0" xr:uid="{CE9BEC3C-8179-4200-8645-8178A65B8AE0}">
      <text>
        <r>
          <rPr>
            <sz val="10"/>
            <color rgb="FF000000"/>
            <rFont val="Tahoma"/>
            <family val="2"/>
          </rPr>
          <t>Data di pubblicazione:30/03/2021</t>
        </r>
      </text>
    </comment>
    <comment ref="D432" authorId="1" shapeId="0" xr:uid="{D5479F93-CEFC-4114-845D-F28194B17894}">
      <text>
        <r>
          <rPr>
            <sz val="10"/>
            <color rgb="FF000000"/>
            <rFont val="Tahoma"/>
            <family val="2"/>
          </rPr>
          <t>Data di pubblicazione:30/03/2021</t>
        </r>
      </text>
    </comment>
    <comment ref="D433" authorId="1" shapeId="0" xr:uid="{51AB6FEC-DB1E-4840-9AE1-13F257AF7171}">
      <text>
        <r>
          <rPr>
            <sz val="10"/>
            <color rgb="FF000000"/>
            <rFont val="Tahoma"/>
            <family val="2"/>
          </rPr>
          <t>Data di pubblicazione:31/03/2021</t>
        </r>
      </text>
    </comment>
    <comment ref="D434" authorId="1" shapeId="0" xr:uid="{7049B844-5652-4097-8404-13520A35F307}">
      <text>
        <r>
          <rPr>
            <sz val="10"/>
            <color rgb="FF000000"/>
            <rFont val="Tahoma"/>
            <family val="2"/>
          </rPr>
          <t>Data di pubblicazione:1/04/2021</t>
        </r>
      </text>
    </comment>
    <comment ref="D435" authorId="1" shapeId="0" xr:uid="{45869413-C8D3-4F41-9D6F-A509856C504B}">
      <text>
        <r>
          <rPr>
            <sz val="10"/>
            <color rgb="FF000000"/>
            <rFont val="Tahoma"/>
            <family val="2"/>
          </rPr>
          <t>Data di pubblicazione:1/04/2021</t>
        </r>
      </text>
    </comment>
    <comment ref="D436" authorId="1" shapeId="0" xr:uid="{EF100444-3006-4ABA-8749-0F48F1C73658}">
      <text>
        <r>
          <rPr>
            <sz val="10"/>
            <color rgb="FF000000"/>
            <rFont val="Tahoma"/>
            <family val="2"/>
          </rPr>
          <t>Data di pubblicazione:7/04/2021</t>
        </r>
      </text>
    </comment>
    <comment ref="D437" authorId="1" shapeId="0" xr:uid="{0A4B38A5-8A85-4C6D-9BE6-2A91F8CE1CE1}">
      <text>
        <r>
          <rPr>
            <sz val="10"/>
            <color rgb="FF000000"/>
            <rFont val="Tahoma"/>
            <family val="2"/>
          </rPr>
          <t>Data di pubblicazione:13/04/2021</t>
        </r>
      </text>
    </comment>
    <comment ref="D438" authorId="1" shapeId="0" xr:uid="{E37FD93A-1B66-4E03-B231-A35690B090AF}">
      <text>
        <r>
          <rPr>
            <sz val="10"/>
            <color rgb="FF000000"/>
            <rFont val="Tahoma"/>
            <family val="2"/>
          </rPr>
          <t>Data di pubblicazione:13/04/2021</t>
        </r>
      </text>
    </comment>
    <comment ref="D439" authorId="1" shapeId="0" xr:uid="{D93219AD-9856-482B-8767-D5D12DE2FEC1}">
      <text>
        <r>
          <rPr>
            <sz val="10"/>
            <color rgb="FF000000"/>
            <rFont val="Tahoma"/>
            <family val="2"/>
          </rPr>
          <t>Data di pubblicazione:31/03/2021</t>
        </r>
      </text>
    </comment>
    <comment ref="D440" authorId="1" shapeId="0" xr:uid="{6A415903-9501-4477-8F4C-5FC61F141F90}">
      <text>
        <r>
          <rPr>
            <sz val="10"/>
            <color rgb="FF000000"/>
            <rFont val="Tahoma"/>
            <family val="2"/>
          </rPr>
          <t>Data di pubblicazione:29/03/2021</t>
        </r>
      </text>
    </comment>
    <comment ref="D441" authorId="1" shapeId="0" xr:uid="{9283BFD1-3FF6-4F6B-A70C-2B08F896859E}">
      <text>
        <r>
          <rPr>
            <sz val="10"/>
            <color rgb="FF000000"/>
            <rFont val="Tahoma"/>
            <family val="2"/>
          </rPr>
          <t>Data di pubblicazione:15/04/2021</t>
        </r>
      </text>
    </comment>
    <comment ref="D442" authorId="1" shapeId="0" xr:uid="{19B34842-A4B5-431D-AC0F-3461BEFC44DA}">
      <text>
        <r>
          <rPr>
            <sz val="10"/>
            <color rgb="FF000000"/>
            <rFont val="Tahoma"/>
            <family val="2"/>
          </rPr>
          <t>Data di pubblicazione:22/03/2021</t>
        </r>
      </text>
    </comment>
    <comment ref="D443" authorId="1" shapeId="0" xr:uid="{BE4DF130-E985-4531-8A7A-65983174FF57}">
      <text>
        <r>
          <rPr>
            <sz val="10"/>
            <color rgb="FF000000"/>
            <rFont val="Tahoma"/>
            <family val="2"/>
          </rPr>
          <t>Data di pubblicazione:20/04/2021</t>
        </r>
      </text>
    </comment>
    <comment ref="D444" authorId="1" shapeId="0" xr:uid="{BABC3F14-318C-4AAD-A43C-359B37B39A4E}">
      <text>
        <r>
          <rPr>
            <sz val="10"/>
            <color rgb="FF000000"/>
            <rFont val="Tahoma"/>
            <family val="2"/>
          </rPr>
          <t>Data di pubblicazione:22/04/2021</t>
        </r>
      </text>
    </comment>
    <comment ref="D445" authorId="1" shapeId="0" xr:uid="{E43DC345-1088-4029-B4BE-D7167B2101F8}">
      <text>
        <r>
          <rPr>
            <sz val="10"/>
            <color rgb="FF000000"/>
            <rFont val="Tahoma"/>
            <family val="2"/>
          </rPr>
          <t>Data di pubblicazione:20/04/2021</t>
        </r>
      </text>
    </comment>
    <comment ref="D446" authorId="1" shapeId="0" xr:uid="{91D71D1E-F701-4115-A690-0176CC9C3734}">
      <text>
        <r>
          <rPr>
            <sz val="10"/>
            <color rgb="FF000000"/>
            <rFont val="Tahoma"/>
            <family val="2"/>
          </rPr>
          <t>Data di pubblicazione:10/03/2021</t>
        </r>
      </text>
    </comment>
    <comment ref="D447" authorId="1" shapeId="0" xr:uid="{C18EC2A1-8315-45DC-B905-C51503B3A468}">
      <text>
        <r>
          <rPr>
            <sz val="10"/>
            <color rgb="FF000000"/>
            <rFont val="Tahoma"/>
            <family val="2"/>
          </rPr>
          <t>Data di pubblicazione:23/04/2021</t>
        </r>
      </text>
    </comment>
    <comment ref="D448" authorId="1" shapeId="0" xr:uid="{BDE570C4-7C47-41B3-8995-101A982A35D6}">
      <text>
        <r>
          <rPr>
            <sz val="10"/>
            <color rgb="FF000000"/>
            <rFont val="Tahoma"/>
            <family val="2"/>
          </rPr>
          <t>Data di pubblicazione:7/05/2021</t>
        </r>
      </text>
    </comment>
    <comment ref="D449" authorId="1" shapeId="0" xr:uid="{A389FBA4-2CDA-4B04-8693-E628DC865BB2}">
      <text>
        <r>
          <rPr>
            <sz val="10"/>
            <color rgb="FF000000"/>
            <rFont val="Tahoma"/>
            <family val="2"/>
          </rPr>
          <t>Data di pubblicazione:5/05/2021</t>
        </r>
      </text>
    </comment>
    <comment ref="D450" authorId="1" shapeId="0" xr:uid="{B586351D-A122-495A-94E3-A503BA3B1F61}">
      <text>
        <r>
          <rPr>
            <sz val="10"/>
            <color rgb="FF000000"/>
            <rFont val="Tahoma"/>
            <family val="2"/>
          </rPr>
          <t>Data di pubblicazione:7/05/2021</t>
        </r>
      </text>
    </comment>
    <comment ref="D451" authorId="1" shapeId="0" xr:uid="{D520C15B-9C69-4E42-B2CD-F3E2712481E5}">
      <text>
        <r>
          <rPr>
            <sz val="10"/>
            <color rgb="FF000000"/>
            <rFont val="Tahoma"/>
            <family val="2"/>
          </rPr>
          <t>Data di pubblicazione:7/05/2021</t>
        </r>
      </text>
    </comment>
    <comment ref="D452" authorId="1" shapeId="0" xr:uid="{2E8A384D-BC07-414D-A68D-0B50E03D73E5}">
      <text>
        <r>
          <rPr>
            <sz val="10"/>
            <color rgb="FF000000"/>
            <rFont val="Tahoma"/>
            <family val="2"/>
          </rPr>
          <t>Data di pubblicazione:24/03/2021</t>
        </r>
      </text>
    </comment>
    <comment ref="D453" authorId="1" shapeId="0" xr:uid="{FB14F4B4-FE3D-409C-9243-A70D764D6932}">
      <text>
        <r>
          <rPr>
            <sz val="10"/>
            <color rgb="FF000000"/>
            <rFont val="Tahoma"/>
            <family val="2"/>
          </rPr>
          <t>Data di pubblicazione:27/05/2021</t>
        </r>
      </text>
    </comment>
    <comment ref="D454" authorId="1" shapeId="0" xr:uid="{2BFA3678-15D8-44A8-A7F7-0F9DD362972A}">
      <text>
        <r>
          <rPr>
            <sz val="10"/>
            <color rgb="FF000000"/>
            <rFont val="Tahoma"/>
            <family val="2"/>
          </rPr>
          <t>Data di pubblicazione:18/05/2021</t>
        </r>
      </text>
    </comment>
    <comment ref="D455" authorId="1" shapeId="0" xr:uid="{D0082F44-6068-4C97-A194-31FB275E777D}">
      <text>
        <r>
          <rPr>
            <sz val="10"/>
            <color rgb="FF000000"/>
            <rFont val="Tahoma"/>
            <family val="2"/>
          </rPr>
          <t>Data di pubblicazione:18/05/2021</t>
        </r>
      </text>
    </comment>
    <comment ref="D456" authorId="1" shapeId="0" xr:uid="{18C54EFE-9AA5-4E13-8B6B-8ECD3E3CE9B1}">
      <text>
        <r>
          <rPr>
            <sz val="10"/>
            <color rgb="FF000000"/>
            <rFont val="Tahoma"/>
            <family val="2"/>
          </rPr>
          <t>Data di pubblicazione:27/05/2021</t>
        </r>
      </text>
    </comment>
    <comment ref="D457" authorId="1" shapeId="0" xr:uid="{54DE3048-D57D-4A45-89D1-698891254615}">
      <text>
        <r>
          <rPr>
            <b/>
            <sz val="10"/>
            <color rgb="FF000000"/>
            <rFont val="Tahoma"/>
            <family val="2"/>
          </rPr>
          <t>Data di pubblicazione:</t>
        </r>
        <r>
          <rPr>
            <sz val="10"/>
            <color rgb="FF000000"/>
            <rFont val="Tahoma"/>
            <family val="2"/>
          </rPr>
          <t xml:space="preserve">
28/05/2021</t>
        </r>
      </text>
    </comment>
    <comment ref="D458" authorId="1" shapeId="0" xr:uid="{9AA21263-FBE4-4648-8CF9-5BD3C04FCEDC}">
      <text>
        <r>
          <rPr>
            <b/>
            <sz val="10"/>
            <color rgb="FF000000"/>
            <rFont val="Tahoma"/>
            <family val="2"/>
          </rPr>
          <t>Data di pubblicazione:</t>
        </r>
        <r>
          <rPr>
            <sz val="10"/>
            <color rgb="FF000000"/>
            <rFont val="Tahoma"/>
            <family val="2"/>
          </rPr>
          <t xml:space="preserve">
07/06/2021</t>
        </r>
      </text>
    </comment>
    <comment ref="D459" authorId="1" shapeId="0" xr:uid="{F74B8334-B739-4B01-BCF6-3BE977F1278B}">
      <text>
        <r>
          <rPr>
            <b/>
            <sz val="10"/>
            <color rgb="FF000000"/>
            <rFont val="Tahoma"/>
            <family val="2"/>
          </rPr>
          <t>Data di pubblicazione:</t>
        </r>
        <r>
          <rPr>
            <sz val="10"/>
            <color rgb="FF000000"/>
            <rFont val="Tahoma"/>
            <family val="2"/>
          </rPr>
          <t xml:space="preserve">
10/06/2021</t>
        </r>
      </text>
    </comment>
    <comment ref="D460" authorId="1" shapeId="0" xr:uid="{21BFEEA5-FD2A-4675-98B1-AD806480DAF6}">
      <text>
        <r>
          <rPr>
            <sz val="10"/>
            <color rgb="FF000000"/>
            <rFont val="Tahoma"/>
            <family val="2"/>
          </rPr>
          <t>Data di pubblicazione:28/04/2021</t>
        </r>
      </text>
    </comment>
    <comment ref="D461" authorId="1" shapeId="0" xr:uid="{05CA9B12-01FA-4554-8EA5-E381AD90A883}">
      <text>
        <r>
          <rPr>
            <sz val="10"/>
            <color rgb="FF000000"/>
            <rFont val="Tahoma"/>
            <family val="2"/>
          </rPr>
          <t>Data di pubblicazione:29/04/2021</t>
        </r>
      </text>
    </comment>
    <comment ref="D462" authorId="1" shapeId="0" xr:uid="{292CAEB8-3DA4-4C7F-8F93-F1A7142A2244}">
      <text>
        <r>
          <rPr>
            <b/>
            <sz val="10"/>
            <color rgb="FF000000"/>
            <rFont val="Tahoma"/>
            <family val="2"/>
          </rPr>
          <t>Data di pubblicazione:</t>
        </r>
        <r>
          <rPr>
            <sz val="10"/>
            <color rgb="FF000000"/>
            <rFont val="Tahoma"/>
            <family val="2"/>
          </rPr>
          <t xml:space="preserve">
10/06/2021</t>
        </r>
      </text>
    </comment>
    <comment ref="D463" authorId="1" shapeId="0" xr:uid="{79DAC1BC-C1AD-4950-B2FD-8F941999D3B1}">
      <text>
        <r>
          <rPr>
            <b/>
            <sz val="10"/>
            <color rgb="FF000000"/>
            <rFont val="Tahoma"/>
            <family val="2"/>
          </rPr>
          <t>Data di pubblicazione:</t>
        </r>
        <r>
          <rPr>
            <sz val="10"/>
            <color rgb="FF000000"/>
            <rFont val="Tahoma"/>
            <family val="2"/>
          </rPr>
          <t xml:space="preserve">
15/06/2021</t>
        </r>
      </text>
    </comment>
    <comment ref="D464" authorId="1" shapeId="0" xr:uid="{894E9764-30F8-46CF-8BC8-0CA9D16FA58E}">
      <text>
        <r>
          <rPr>
            <sz val="10"/>
            <color rgb="FF000000"/>
            <rFont val="Tahoma"/>
            <family val="2"/>
          </rPr>
          <t>Data di pubblicazione:1/05/2021</t>
        </r>
      </text>
    </comment>
    <comment ref="D465" authorId="1" shapeId="0" xr:uid="{42DA7ED1-8E5F-405E-A687-FEF93112DA70}">
      <text>
        <r>
          <rPr>
            <sz val="10"/>
            <color rgb="FF000000"/>
            <rFont val="Tahoma"/>
            <family val="2"/>
          </rPr>
          <t>Data di pubblicazione:5/05/2021</t>
        </r>
      </text>
    </comment>
    <comment ref="D466" authorId="1" shapeId="0" xr:uid="{EDC5DE3D-DB0E-40C0-93E2-DA37ACFAE245}">
      <text>
        <r>
          <rPr>
            <sz val="10"/>
            <color rgb="FF000000"/>
            <rFont val="Tahoma"/>
            <family val="2"/>
          </rPr>
          <t>Data di pubblicazione:18/05/2021</t>
        </r>
      </text>
    </comment>
    <comment ref="D467" authorId="1" shapeId="0" xr:uid="{E479F834-D978-40EB-BC46-F87F2652DEB1}">
      <text>
        <r>
          <rPr>
            <sz val="10"/>
            <color rgb="FF000000"/>
            <rFont val="Tahoma"/>
            <family val="2"/>
          </rPr>
          <t>Data di pubblicazione:21/05/2021</t>
        </r>
      </text>
    </comment>
    <comment ref="D468" authorId="1" shapeId="0" xr:uid="{A30C3EB3-8313-4052-9370-A85CE992EB84}">
      <text>
        <r>
          <rPr>
            <sz val="10"/>
            <color rgb="FF000000"/>
            <rFont val="Tahoma"/>
            <family val="2"/>
          </rPr>
          <t>Data di pubblicazione:25/05/2021</t>
        </r>
      </text>
    </comment>
    <comment ref="D469" authorId="1" shapeId="0" xr:uid="{D99BBC65-7FB3-4F45-A6B1-9805DFB7D263}">
      <text>
        <r>
          <rPr>
            <b/>
            <sz val="10"/>
            <color rgb="FF000000"/>
            <rFont val="Tahoma"/>
            <family val="2"/>
          </rPr>
          <t>Data di pubblicazione:</t>
        </r>
        <r>
          <rPr>
            <sz val="10"/>
            <color rgb="FF000000"/>
            <rFont val="Tahoma"/>
            <family val="2"/>
          </rPr>
          <t xml:space="preserve">
31/05/2021</t>
        </r>
      </text>
    </comment>
    <comment ref="D470" authorId="1" shapeId="0" xr:uid="{BA435461-DAFF-4134-86D5-1C3DA6279DA8}">
      <text>
        <r>
          <rPr>
            <b/>
            <sz val="10"/>
            <color rgb="FF000000"/>
            <rFont val="Tahoma"/>
            <family val="2"/>
          </rPr>
          <t>Data di pubblicazione:</t>
        </r>
        <r>
          <rPr>
            <sz val="10"/>
            <color rgb="FF000000"/>
            <rFont val="Tahoma"/>
            <family val="2"/>
          </rPr>
          <t xml:space="preserve">
04/06/2021</t>
        </r>
      </text>
    </comment>
    <comment ref="D471" authorId="1" shapeId="0" xr:uid="{5708A51E-D64E-4638-9C17-6C43E9CE879D}">
      <text>
        <r>
          <rPr>
            <b/>
            <sz val="10"/>
            <color rgb="FF000000"/>
            <rFont val="Tahoma"/>
            <family val="2"/>
          </rPr>
          <t>Data di pubblicazione:</t>
        </r>
        <r>
          <rPr>
            <sz val="10"/>
            <color rgb="FF000000"/>
            <rFont val="Tahoma"/>
            <family val="2"/>
          </rPr>
          <t xml:space="preserve">
08/06/2021</t>
        </r>
      </text>
    </comment>
    <comment ref="D472" authorId="1" shapeId="0" xr:uid="{8975D24B-46BE-497A-B2B6-D0C5F63132B9}">
      <text>
        <r>
          <rPr>
            <b/>
            <sz val="10"/>
            <color rgb="FF000000"/>
            <rFont val="Tahoma"/>
            <family val="2"/>
          </rPr>
          <t>Data di pubblicazione:</t>
        </r>
        <r>
          <rPr>
            <sz val="10"/>
            <color rgb="FF000000"/>
            <rFont val="Tahoma"/>
            <family val="2"/>
          </rPr>
          <t xml:space="preserve">
14/06/2021</t>
        </r>
      </text>
    </comment>
    <comment ref="D473" authorId="1" shapeId="0" xr:uid="{0D06F779-FA97-460F-8269-E4E664C51926}">
      <text>
        <r>
          <rPr>
            <b/>
            <sz val="10"/>
            <color rgb="FF000000"/>
            <rFont val="Tahoma"/>
            <family val="2"/>
          </rPr>
          <t>Data di pubblicazione:</t>
        </r>
        <r>
          <rPr>
            <sz val="10"/>
            <color rgb="FF000000"/>
            <rFont val="Tahoma"/>
            <family val="2"/>
          </rPr>
          <t xml:space="preserve">
24/06/2021</t>
        </r>
      </text>
    </comment>
    <comment ref="D474" authorId="1" shapeId="0" xr:uid="{4CAD0901-6240-4912-97AC-9A2494289F3A}">
      <text>
        <r>
          <rPr>
            <b/>
            <sz val="10"/>
            <color rgb="FF000000"/>
            <rFont val="Tahoma"/>
            <family val="2"/>
          </rPr>
          <t>Data di pubblicazione:</t>
        </r>
        <r>
          <rPr>
            <sz val="10"/>
            <color rgb="FF000000"/>
            <rFont val="Tahoma"/>
            <family val="2"/>
          </rPr>
          <t xml:space="preserve">
30/06/2021</t>
        </r>
      </text>
    </comment>
    <comment ref="D475" authorId="1" shapeId="0" xr:uid="{C1EBFC94-E0BA-4424-BDEF-3AEF4D74E286}">
      <text>
        <r>
          <rPr>
            <b/>
            <sz val="10"/>
            <color rgb="FF000000"/>
            <rFont val="Tahoma"/>
            <family val="2"/>
          </rPr>
          <t>Data di pubblicazione:</t>
        </r>
        <r>
          <rPr>
            <sz val="10"/>
            <color rgb="FF000000"/>
            <rFont val="Tahoma"/>
            <family val="2"/>
          </rPr>
          <t xml:space="preserve">
08/07/2021</t>
        </r>
      </text>
    </comment>
    <comment ref="D476" authorId="1" shapeId="0" xr:uid="{5CDF60C3-A87C-4822-8311-DE81D21D633C}">
      <text>
        <r>
          <rPr>
            <b/>
            <sz val="10"/>
            <color rgb="FF000000"/>
            <rFont val="Tahoma"/>
            <family val="2"/>
          </rPr>
          <t>Data di pubblicazione:</t>
        </r>
        <r>
          <rPr>
            <sz val="10"/>
            <color rgb="FF000000"/>
            <rFont val="Tahoma"/>
            <family val="2"/>
          </rPr>
          <t xml:space="preserve">
29/06/2021</t>
        </r>
      </text>
    </comment>
    <comment ref="D477" authorId="1" shapeId="0" xr:uid="{BB9EE72E-390C-41A3-9C1F-2A71CA0C3F8E}">
      <text>
        <r>
          <rPr>
            <b/>
            <sz val="10"/>
            <color rgb="FF000000"/>
            <rFont val="Tahoma"/>
            <family val="2"/>
          </rPr>
          <t>Data di pubblicazione:</t>
        </r>
        <r>
          <rPr>
            <sz val="10"/>
            <color rgb="FF000000"/>
            <rFont val="Tahoma"/>
            <family val="2"/>
          </rPr>
          <t xml:space="preserve">
15/06/2021</t>
        </r>
      </text>
    </comment>
    <comment ref="D478" authorId="1" shapeId="0" xr:uid="{A48BBA30-E66E-45C5-A945-C7AA64D3A9F1}">
      <text>
        <r>
          <rPr>
            <b/>
            <sz val="10"/>
            <color rgb="FF000000"/>
            <rFont val="Tahoma"/>
            <family val="2"/>
          </rPr>
          <t>Data di pubblicazione:</t>
        </r>
        <r>
          <rPr>
            <sz val="10"/>
            <color rgb="FF000000"/>
            <rFont val="Tahoma"/>
            <family val="2"/>
          </rPr>
          <t xml:space="preserve">
15/06/2021</t>
        </r>
      </text>
    </comment>
    <comment ref="D479" authorId="1" shapeId="0" xr:uid="{C98AB433-9CB1-40CC-ACA0-8F8C099369E4}">
      <text>
        <r>
          <rPr>
            <b/>
            <sz val="10"/>
            <color rgb="FF000000"/>
            <rFont val="Tahoma"/>
            <family val="2"/>
          </rPr>
          <t>Data di pubblicazione:</t>
        </r>
        <r>
          <rPr>
            <sz val="10"/>
            <color rgb="FF000000"/>
            <rFont val="Tahoma"/>
            <family val="2"/>
          </rPr>
          <t xml:space="preserve">
15/06/2021</t>
        </r>
      </text>
    </comment>
    <comment ref="D480" authorId="1" shapeId="0" xr:uid="{8D3AEDE8-5EDA-473E-8196-90EAA981E809}">
      <text>
        <r>
          <rPr>
            <b/>
            <sz val="10"/>
            <color rgb="FF000000"/>
            <rFont val="Tahoma"/>
            <family val="2"/>
          </rPr>
          <t>Data di pubblicazione:</t>
        </r>
        <r>
          <rPr>
            <sz val="10"/>
            <color rgb="FF000000"/>
            <rFont val="Tahoma"/>
            <family val="2"/>
          </rPr>
          <t xml:space="preserve">
28/07/2021</t>
        </r>
      </text>
    </comment>
    <comment ref="D481" authorId="1" shapeId="0" xr:uid="{6BFAF996-1449-4FED-80E2-05257B8E522E}">
      <text>
        <r>
          <rPr>
            <b/>
            <sz val="10"/>
            <color rgb="FF000000"/>
            <rFont val="Tahoma"/>
            <family val="2"/>
          </rPr>
          <t>Data di pubblicazione:</t>
        </r>
        <r>
          <rPr>
            <sz val="10"/>
            <color rgb="FF000000"/>
            <rFont val="Tahoma"/>
            <family val="2"/>
          </rPr>
          <t xml:space="preserve">
27/07/2021</t>
        </r>
      </text>
    </comment>
    <comment ref="D482" authorId="1" shapeId="0" xr:uid="{0F5F1930-5EAE-49F0-9CCE-75C8CB054D2E}">
      <text>
        <r>
          <rPr>
            <b/>
            <sz val="10"/>
            <color rgb="FF000000"/>
            <rFont val="Tahoma"/>
            <family val="2"/>
          </rPr>
          <t>Data di pubblicazione:</t>
        </r>
        <r>
          <rPr>
            <sz val="10"/>
            <color rgb="FF000000"/>
            <rFont val="Tahoma"/>
            <family val="2"/>
          </rPr>
          <t xml:space="preserve">
09/07/2021</t>
        </r>
      </text>
    </comment>
    <comment ref="D484" authorId="1" shapeId="0" xr:uid="{546DCAF3-7018-4122-905D-BA9D9B9C4A26}">
      <text>
        <r>
          <rPr>
            <b/>
            <sz val="10"/>
            <color rgb="FF000000"/>
            <rFont val="Tahoma"/>
            <family val="2"/>
          </rPr>
          <t>Data di pubblicazione:</t>
        </r>
        <r>
          <rPr>
            <sz val="10"/>
            <color rgb="FF000000"/>
            <rFont val="Tahoma"/>
            <family val="2"/>
          </rPr>
          <t xml:space="preserve">
28/07/2021</t>
        </r>
      </text>
    </comment>
    <comment ref="D515" authorId="2" shapeId="0" xr:uid="{CF8C60B2-D71E-4B16-B341-CC018775E186}">
      <text>
        <r>
          <rPr>
            <b/>
            <sz val="9"/>
            <color indexed="81"/>
            <rFont val="Tahoma"/>
            <family val="2"/>
          </rPr>
          <t>Simona Ricci:</t>
        </r>
        <r>
          <rPr>
            <sz val="9"/>
            <color indexed="81"/>
            <rFont val="Tahoma"/>
            <family val="2"/>
          </rPr>
          <t xml:space="preserve">
scadenza estesa</t>
        </r>
      </text>
    </comment>
    <comment ref="D534" authorId="2" shapeId="0" xr:uid="{73563617-726A-4C01-8E4E-0BCFB07B17D1}">
      <text>
        <r>
          <rPr>
            <b/>
            <sz val="9"/>
            <color indexed="81"/>
            <rFont val="Tahoma"/>
            <family val="2"/>
          </rPr>
          <t>Simona Ricci:</t>
        </r>
        <r>
          <rPr>
            <sz val="9"/>
            <color indexed="81"/>
            <rFont val="Tahoma"/>
            <family val="2"/>
          </rPr>
          <t xml:space="preserve">
SCADENZA ESTESA</t>
        </r>
      </text>
    </comment>
    <comment ref="D538" authorId="2" shapeId="0" xr:uid="{3D332CE3-17B2-4EE6-B40A-109AD28A5F55}">
      <text>
        <r>
          <rPr>
            <b/>
            <sz val="9"/>
            <color indexed="81"/>
            <rFont val="Tahoma"/>
            <family val="2"/>
          </rPr>
          <t>Simona Ricci:</t>
        </r>
        <r>
          <rPr>
            <sz val="9"/>
            <color indexed="81"/>
            <rFont val="Tahoma"/>
            <family val="2"/>
          </rPr>
          <t xml:space="preserve">
SCADENZA ESTESA
</t>
        </r>
      </text>
    </comment>
    <comment ref="D542" authorId="2" shapeId="0" xr:uid="{D38D75E9-569E-4146-ADC7-E36185AF2E2B}">
      <text>
        <r>
          <rPr>
            <b/>
            <sz val="9"/>
            <color indexed="81"/>
            <rFont val="Tahoma"/>
            <family val="2"/>
          </rPr>
          <t>Simona Ricci:</t>
        </r>
        <r>
          <rPr>
            <sz val="9"/>
            <color indexed="81"/>
            <rFont val="Tahoma"/>
            <family val="2"/>
          </rPr>
          <t xml:space="preserve">
scadenza estesa
</t>
        </r>
      </text>
    </comment>
    <comment ref="D548" authorId="2" shapeId="0" xr:uid="{F175E7A8-371F-46E5-ABC0-85CD11D89F0F}">
      <text>
        <r>
          <rPr>
            <b/>
            <sz val="9"/>
            <color indexed="81"/>
            <rFont val="Tahoma"/>
            <family val="2"/>
          </rPr>
          <t>Simona Ricci:</t>
        </r>
        <r>
          <rPr>
            <sz val="9"/>
            <color indexed="81"/>
            <rFont val="Tahoma"/>
            <family val="2"/>
          </rPr>
          <t xml:space="preserve">
SCADENZA ESTESA</t>
        </r>
      </text>
    </comment>
    <comment ref="D554" authorId="2" shapeId="0" xr:uid="{840BE07C-B2D3-4146-BD8C-79478CA03C5D}">
      <text>
        <r>
          <rPr>
            <b/>
            <sz val="9"/>
            <color indexed="81"/>
            <rFont val="Tahoma"/>
            <family val="2"/>
          </rPr>
          <t>Simona Ricci:</t>
        </r>
        <r>
          <rPr>
            <sz val="9"/>
            <color indexed="81"/>
            <rFont val="Tahoma"/>
            <family val="2"/>
          </rPr>
          <t xml:space="preserve">
scadenza estesa</t>
        </r>
      </text>
    </comment>
    <comment ref="D561" authorId="2" shapeId="0" xr:uid="{0BCAEAB6-8BDC-463E-90D4-8183DF3AF056}">
      <text>
        <r>
          <rPr>
            <b/>
            <sz val="9"/>
            <color indexed="81"/>
            <rFont val="Tahoma"/>
            <family val="2"/>
          </rPr>
          <t>Simona Ricci:</t>
        </r>
        <r>
          <rPr>
            <sz val="9"/>
            <color indexed="81"/>
            <rFont val="Tahoma"/>
            <family val="2"/>
          </rPr>
          <t xml:space="preserve">
SCADENZA ESTESA</t>
        </r>
      </text>
    </comment>
    <comment ref="D564" authorId="2" shapeId="0" xr:uid="{ED76B50C-A503-4C02-9698-FD952B94AA2A}">
      <text>
        <r>
          <rPr>
            <b/>
            <sz val="9"/>
            <color indexed="81"/>
            <rFont val="Tahoma"/>
            <family val="2"/>
          </rPr>
          <t>Simona Ricci:</t>
        </r>
        <r>
          <rPr>
            <sz val="9"/>
            <color indexed="81"/>
            <rFont val="Tahoma"/>
            <family val="2"/>
          </rPr>
          <t xml:space="preserve">
scadenza estesa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Stefano Dessi</author>
    <author>stefano</author>
  </authors>
  <commentList>
    <comment ref="D10" authorId="0" shapeId="0" xr:uid="{00000000-0006-0000-1800-000001000000}">
      <text>
        <r>
          <rPr>
            <b/>
            <sz val="9"/>
            <color indexed="81"/>
            <rFont val="Tahoma"/>
            <family val="2"/>
          </rPr>
          <t>3 topic: 
- Blue Labs
- Blue Careers
- Blue Economy</t>
        </r>
        <r>
          <rPr>
            <sz val="9"/>
            <color indexed="81"/>
            <rFont val="Tahoma"/>
            <family val="2"/>
          </rPr>
          <t xml:space="preserve">
</t>
        </r>
      </text>
    </comment>
    <comment ref="D29" authorId="1" shapeId="0" xr:uid="{EA6BFF16-2DF1-3C46-9E9F-6E127E009754}">
      <text>
        <r>
          <rPr>
            <b/>
            <sz val="9"/>
            <color rgb="FF000000"/>
            <rFont val="Tahoma"/>
            <family val="2"/>
          </rPr>
          <t>Data di pubblicazione 30 07 2020</t>
        </r>
        <r>
          <rPr>
            <sz val="9"/>
            <color rgb="FF000000"/>
            <rFont val="Tahoma"/>
            <family val="2"/>
          </rPr>
          <t xml:space="preserve">
</t>
        </r>
      </text>
    </comment>
    <comment ref="D30" authorId="1" shapeId="0" xr:uid="{682DDD1F-9082-8C4E-9247-6D8E1D25C0DF}">
      <text>
        <r>
          <rPr>
            <b/>
            <sz val="9"/>
            <color rgb="FF000000"/>
            <rFont val="Tahoma"/>
            <family val="2"/>
          </rPr>
          <t>Data di pubblicazione 09 06 2020</t>
        </r>
        <r>
          <rPr>
            <sz val="9"/>
            <color rgb="FF000000"/>
            <rFont val="Tahoma"/>
            <family val="2"/>
          </rPr>
          <t xml:space="preserve">
</t>
        </r>
      </text>
    </comment>
    <comment ref="D31" authorId="1" shapeId="0" xr:uid="{620C9C55-593F-4946-95A7-DC9EB66067FE}">
      <text>
        <r>
          <rPr>
            <b/>
            <sz val="9"/>
            <color rgb="FF000000"/>
            <rFont val="Tahoma"/>
            <family val="2"/>
          </rPr>
          <t>Data di pubblicazione 09 06 2020</t>
        </r>
        <r>
          <rPr>
            <sz val="9"/>
            <color rgb="FF000000"/>
            <rFont val="Tahoma"/>
            <family val="2"/>
          </rPr>
          <t xml:space="preserve">
</t>
        </r>
      </text>
    </comment>
    <comment ref="D32" authorId="1" shapeId="0" xr:uid="{EC19F720-71CC-F245-9938-87255E1C1833}">
      <text>
        <r>
          <rPr>
            <b/>
            <sz val="9"/>
            <color rgb="FF000000"/>
            <rFont val="Tahoma"/>
            <family val="2"/>
          </rPr>
          <t>Data di pubblicazione 26 06 2020</t>
        </r>
        <r>
          <rPr>
            <sz val="9"/>
            <color rgb="FF000000"/>
            <rFont val="Tahoma"/>
            <family val="2"/>
          </rPr>
          <t xml:space="preserve">
</t>
        </r>
      </text>
    </comment>
    <comment ref="D33" authorId="1" shapeId="0" xr:uid="{D97D32AD-AFD3-4D4B-9749-2699DF18D111}">
      <text>
        <r>
          <rPr>
            <b/>
            <sz val="9"/>
            <color rgb="FF000000"/>
            <rFont val="Tahoma"/>
            <family val="2"/>
          </rPr>
          <t>Data di pubblicazione 27 08 2020</t>
        </r>
        <r>
          <rPr>
            <sz val="9"/>
            <color rgb="FF000000"/>
            <rFont val="Tahoma"/>
            <family val="2"/>
          </rPr>
          <t xml:space="preserve">
</t>
        </r>
      </text>
    </comment>
    <comment ref="D34" authorId="1" shapeId="0" xr:uid="{B923578F-9266-524B-9311-F15BCB586B2F}">
      <text>
        <r>
          <rPr>
            <b/>
            <sz val="9"/>
            <color rgb="FF000000"/>
            <rFont val="Tahoma"/>
            <family val="2"/>
          </rPr>
          <t>Data di pubblicazione 03/11/2020</t>
        </r>
        <r>
          <rPr>
            <sz val="9"/>
            <color rgb="FF000000"/>
            <rFont val="Tahoma"/>
            <family val="2"/>
          </rPr>
          <t xml:space="preserve">
</t>
        </r>
      </text>
    </comment>
    <comment ref="D35" authorId="1" shapeId="0" xr:uid="{0BF5626C-7E19-0D48-B1EA-8DF4617C4FFE}">
      <text>
        <r>
          <rPr>
            <b/>
            <sz val="9"/>
            <color rgb="FF000000"/>
            <rFont val="Tahoma"/>
            <family val="2"/>
          </rPr>
          <t>Data di pubblicazione 12/11/2020</t>
        </r>
        <r>
          <rPr>
            <sz val="9"/>
            <color rgb="FF000000"/>
            <rFont val="Tahoma"/>
            <family val="2"/>
          </rPr>
          <t xml:space="preserve">
</t>
        </r>
      </text>
    </comment>
    <comment ref="D36" authorId="1" shapeId="0" xr:uid="{1159EE6B-5D55-4DFF-A729-2190C07BA3FD}">
      <text>
        <r>
          <rPr>
            <b/>
            <sz val="9"/>
            <color rgb="FF000000"/>
            <rFont val="Tahoma"/>
            <family val="2"/>
          </rPr>
          <t>Data di pubblicazione 28/01/2021</t>
        </r>
        <r>
          <rPr>
            <sz val="9"/>
            <color rgb="FF000000"/>
            <rFont val="Tahoma"/>
            <family val="2"/>
          </rPr>
          <t xml:space="preserve">
</t>
        </r>
      </text>
    </comment>
    <comment ref="D37" authorId="1" shapeId="0" xr:uid="{B1D64958-DAF6-4674-895A-5B9DC06C84D2}">
      <text>
        <r>
          <rPr>
            <b/>
            <sz val="9"/>
            <color rgb="FF000000"/>
            <rFont val="Tahoma"/>
            <family val="2"/>
          </rPr>
          <t>Data di pubblicazione 28/01/2021</t>
        </r>
        <r>
          <rPr>
            <sz val="9"/>
            <color rgb="FF000000"/>
            <rFont val="Tahoma"/>
            <family val="2"/>
          </rPr>
          <t xml:space="preserve">
</t>
        </r>
      </text>
    </comment>
    <comment ref="D38" authorId="1" shapeId="0" xr:uid="{8136E8CE-7AD8-4F04-9FE7-D1325BFF880D}">
      <text>
        <r>
          <rPr>
            <b/>
            <sz val="9"/>
            <color rgb="FF000000"/>
            <rFont val="Tahoma"/>
            <family val="2"/>
          </rPr>
          <t>Data di pubblicazione 28/01/2021</t>
        </r>
        <r>
          <rPr>
            <sz val="9"/>
            <color rgb="FF000000"/>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Lorenzo</author>
    <author>stefano</author>
  </authors>
  <commentList>
    <comment ref="D41" authorId="0" shapeId="0" xr:uid="{766C22B9-368E-4927-956E-831DDEA39FD3}">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xr:uid="{76A13A66-0B0E-4C7D-8401-08E489CFAFC8}">
      <text>
        <r>
          <rPr>
            <sz val="10"/>
            <color rgb="FF000000"/>
            <rFont val="Arial"/>
            <family val="2"/>
          </rPr>
          <t>Data di pubblicazione: 22-07-2021</t>
        </r>
      </text>
    </comment>
    <comment ref="D44" authorId="1" shapeId="0" xr:uid="{424D76E2-8CB5-4144-892B-1F45206D6A18}">
      <text>
        <r>
          <rPr>
            <sz val="10"/>
            <color rgb="FF000000"/>
            <rFont val="Arial"/>
            <family val="2"/>
          </rPr>
          <t>Data di pubblicazione: 22-07-2021</t>
        </r>
      </text>
    </comment>
    <comment ref="D45" authorId="1" shapeId="0" xr:uid="{85410E70-2AB5-4D25-AA53-1F514786D3E8}">
      <text>
        <r>
          <rPr>
            <sz val="10"/>
            <color rgb="FF000000"/>
            <rFont val="Arial"/>
            <family val="2"/>
          </rPr>
          <t>Data di pubblicazione: 22-07-2021</t>
        </r>
      </text>
    </comment>
    <comment ref="D46" authorId="1" shapeId="0" xr:uid="{05B86EB7-AAE2-4813-A213-943302CD56FA}">
      <text>
        <r>
          <rPr>
            <sz val="10"/>
            <color rgb="FF000000"/>
            <rFont val="Arial"/>
            <family val="2"/>
          </rPr>
          <t>Data di pubblicazione: 22-07-2021</t>
        </r>
      </text>
    </comment>
    <comment ref="D47" authorId="1" shapeId="0" xr:uid="{AF63D879-8115-481F-8BB0-FE63536F9067}">
      <text>
        <r>
          <rPr>
            <sz val="10"/>
            <color rgb="FF000000"/>
            <rFont val="Arial"/>
            <family val="2"/>
          </rPr>
          <t>Data di pubblicazione: 22-07-2021</t>
        </r>
      </text>
    </comment>
    <comment ref="D48" authorId="1" shapeId="0" xr:uid="{7108712C-8077-4AC5-8E63-866798087FC6}">
      <text>
        <r>
          <rPr>
            <sz val="10"/>
            <color rgb="FF000000"/>
            <rFont val="Arial"/>
            <family val="2"/>
          </rPr>
          <t>Data di pubblicazione: 22-07-2021</t>
        </r>
      </text>
    </comment>
    <comment ref="D49" authorId="1" shapeId="0" xr:uid="{0EB3D593-BBC5-4DDC-A42D-DD580424C719}">
      <text>
        <r>
          <rPr>
            <sz val="10"/>
            <color rgb="FF000000"/>
            <rFont val="Arial"/>
            <family val="2"/>
          </rPr>
          <t>Data di pubblicazione: 22-07-2021</t>
        </r>
      </text>
    </comment>
    <comment ref="D50" authorId="1" shapeId="0" xr:uid="{2BFC9691-327F-44B8-BDBC-968101AE9176}">
      <text>
        <r>
          <rPr>
            <sz val="10"/>
            <color rgb="FF000000"/>
            <rFont val="Arial"/>
            <family val="2"/>
          </rPr>
          <t>Data di pubblicazione: 22-07-2021</t>
        </r>
      </text>
    </comment>
    <comment ref="D52" authorId="0" shapeId="0" xr:uid="{DADA764F-F2EB-CE41-905C-216FEE28AC91}">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stage-1</author>
    <author>Microsoft Office User</author>
    <author>Lorenzo</author>
    <author>Simona Ricci</author>
  </authors>
  <commentList>
    <comment ref="D32" authorId="0" shapeId="0" xr:uid="{00000000-0006-0000-1A00-000001000000}">
      <text>
        <r>
          <rPr>
            <b/>
            <sz val="9"/>
            <color indexed="81"/>
            <rFont val="Tahoma"/>
            <family val="2"/>
          </rPr>
          <t>Deadline prorogata al 16/01/2019</t>
        </r>
      </text>
    </comment>
    <comment ref="D64" authorId="1" shapeId="0" xr:uid="{562C8CD7-870D-4E47-A3B6-FB7372DB7405}">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xr:uid="{D5DFBE32-9112-604E-A65A-5D5B904B4341}">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xr:uid="{B168EEDC-56B1-4A58-B207-0F9B37921223}">
      <text>
        <r>
          <rPr>
            <sz val="10"/>
            <color rgb="FF000000"/>
            <rFont val="Tahoma"/>
            <family val="2"/>
          </rPr>
          <t>Data di pubblicazione: 1/2/2021</t>
        </r>
      </text>
    </comment>
    <comment ref="D70" authorId="2" shapeId="0" xr:uid="{775F21E9-1973-4751-99C5-C5F7E53CC325}">
      <text>
        <r>
          <rPr>
            <sz val="9"/>
            <color indexed="81"/>
            <rFont val="Tahoma"/>
            <family val="2"/>
          </rPr>
          <t xml:space="preserve">Data di pubblicazione: 23/03/21
</t>
        </r>
      </text>
    </comment>
    <comment ref="D72" authorId="2" shapeId="0" xr:uid="{F2C2FE95-E4AB-4B35-BEB9-EC3968EA42A6}">
      <text>
        <r>
          <rPr>
            <sz val="9"/>
            <color indexed="81"/>
            <rFont val="Tahoma"/>
            <family val="2"/>
          </rPr>
          <t xml:space="preserve">Data di pubblicazione: 21/04/21
</t>
        </r>
      </text>
    </comment>
    <comment ref="D73" authorId="2" shapeId="0" xr:uid="{D520BDEE-D2D5-49C5-AB6E-D6183CB6FBB2}">
      <text>
        <r>
          <rPr>
            <sz val="9"/>
            <color indexed="81"/>
            <rFont val="Tahoma"/>
            <family val="2"/>
          </rPr>
          <t xml:space="preserve">Data di pubblicazione: 15/04/21
</t>
        </r>
      </text>
    </comment>
    <comment ref="D74" authorId="2" shapeId="0" xr:uid="{2CBE1D15-78D1-4835-9C8C-5FBE3A86EAC9}">
      <text>
        <r>
          <rPr>
            <sz val="9"/>
            <color indexed="81"/>
            <rFont val="Tahoma"/>
            <family val="2"/>
          </rPr>
          <t xml:space="preserve">Data di pubblicazione: 01/04/21
</t>
        </r>
      </text>
    </comment>
    <comment ref="D75" authorId="2" shapeId="0" xr:uid="{259D9C01-966B-4C04-BE0C-1B3256D54219}">
      <text>
        <r>
          <rPr>
            <sz val="9"/>
            <color indexed="81"/>
            <rFont val="Tahoma"/>
            <family val="2"/>
          </rPr>
          <t xml:space="preserve">Data di pubblicazione: 03/05/21
</t>
        </r>
      </text>
    </comment>
    <comment ref="D76" authorId="2" shapeId="0" xr:uid="{7454B4A6-FAAC-4A79-9F90-20F7B86BC3E7}">
      <text>
        <r>
          <rPr>
            <sz val="9"/>
            <color indexed="81"/>
            <rFont val="Tahoma"/>
            <family val="2"/>
          </rPr>
          <t xml:space="preserve">Data di pubblicazione: 16/07/21
</t>
        </r>
      </text>
    </comment>
    <comment ref="D92" authorId="3" shapeId="0" xr:uid="{019881ED-1FF9-4B56-B452-6F27967C5595}">
      <text>
        <r>
          <rPr>
            <b/>
            <sz val="9"/>
            <color indexed="81"/>
            <rFont val="Tahoma"/>
            <family val="2"/>
          </rPr>
          <t>Simona Ricci:</t>
        </r>
        <r>
          <rPr>
            <sz val="9"/>
            <color indexed="81"/>
            <rFont val="Tahoma"/>
            <family val="2"/>
          </rPr>
          <t xml:space="preserve">
SCADENZA ESTESA</t>
        </r>
      </text>
    </comment>
    <comment ref="D93" authorId="3" shapeId="0" xr:uid="{E28821EA-0411-40F7-9A21-33183ED7A523}">
      <text>
        <r>
          <rPr>
            <b/>
            <sz val="9"/>
            <color indexed="81"/>
            <rFont val="Tahoma"/>
            <family val="2"/>
          </rPr>
          <t>Simona Ricci:</t>
        </r>
        <r>
          <rPr>
            <sz val="9"/>
            <color indexed="81"/>
            <rFont val="Tahoma"/>
            <family val="2"/>
          </rPr>
          <t xml:space="preserve">
SCADENZA ESTESA</t>
        </r>
      </text>
    </comment>
    <comment ref="D95" authorId="3" shapeId="0" xr:uid="{4526EE53-FE9D-40D5-B167-F8BA44ECF12C}">
      <text>
        <r>
          <rPr>
            <b/>
            <sz val="9"/>
            <color indexed="81"/>
            <rFont val="Tahoma"/>
            <family val="2"/>
          </rPr>
          <t>Simona Ricci:</t>
        </r>
        <r>
          <rPr>
            <sz val="9"/>
            <color indexed="81"/>
            <rFont val="Tahoma"/>
            <family val="2"/>
          </rPr>
          <t xml:space="preserve">
SCADENZA ESTESA</t>
        </r>
      </text>
    </comment>
  </commentList>
</comments>
</file>

<file path=xl/sharedStrings.xml><?xml version="1.0" encoding="utf-8"?>
<sst xmlns="http://schemas.openxmlformats.org/spreadsheetml/2006/main" count="5759" uniqueCount="2922">
  <si>
    <t xml:space="preserve">  </t>
  </si>
  <si>
    <t>TOTALE BANDI</t>
  </si>
  <si>
    <t>IN SCADENZA ENTRO 30 GIORNI</t>
  </si>
  <si>
    <t xml:space="preserve">NUOVI BANDI </t>
  </si>
  <si>
    <t xml:space="preserve">NUOVE IN EVIDENZA </t>
  </si>
  <si>
    <t>AGRICOLTURA, PESCA E AFFARI MARITTIMI</t>
  </si>
  <si>
    <t xml:space="preserve">ENERGIA </t>
  </si>
  <si>
    <t>MERCATO INTERNO</t>
  </si>
  <si>
    <t>ALIMENTI E SICUREZZA</t>
  </si>
  <si>
    <t>FISCALITA' E UNIONE ECONOMICA-MONETARIA</t>
  </si>
  <si>
    <t>OCCUPAZIONE E AFFARI SOCIALI</t>
  </si>
  <si>
    <t>AMBIENTE</t>
  </si>
  <si>
    <t>ISTRUZIONE, FORMAZIONE, GIOVENTU' E SPORT</t>
  </si>
  <si>
    <t>POLITICHE REGIONALI</t>
  </si>
  <si>
    <t>AUDIOVISIVO, CULTURA, MEDIA E COMUNICAZIONE</t>
  </si>
  <si>
    <t>IMPRESA E INDUSTRIA</t>
  </si>
  <si>
    <t>RICERCA, INNOVAZIONE E DIFESA</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</si>
  <si>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</si>
  <si>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CONCORRENZA E CONSUMATORI</t>
  </si>
  <si>
    <t>GIUSTIZIA E AFFARI INTERNI</t>
  </si>
  <si>
    <t>SANITA' PUBBLICA</t>
  </si>
  <si>
    <t>COOPERAZIONE INTERNAZIONALE</t>
  </si>
  <si>
    <t>TRASPORTI E SPAZIO</t>
  </si>
  <si>
    <t>TOT. BANDI</t>
  </si>
  <si>
    <t>INDICE</t>
  </si>
  <si>
    <t>ARCHIVIO</t>
  </si>
  <si>
    <t>NEW</t>
  </si>
  <si>
    <t>SETTORE</t>
  </si>
  <si>
    <t>PROGRAMMA</t>
  </si>
  <si>
    <t>BANDI APERTI</t>
  </si>
  <si>
    <t>SCADENZA</t>
  </si>
  <si>
    <t>STATO</t>
  </si>
  <si>
    <t>DOC.</t>
  </si>
  <si>
    <t>Schede Bando</t>
  </si>
  <si>
    <t>AGRIP-SIMPLE-2023</t>
  </si>
  <si>
    <t>Call simple programmes 2023 per la promozione dei prodotti agricoli UE</t>
  </si>
  <si>
    <t>LINK</t>
  </si>
  <si>
    <t>AGRIP-MULTI-2023</t>
  </si>
  <si>
    <t>Call multi programmes 2023 per la promozione dei prodotti agricoli UE</t>
  </si>
  <si>
    <t xml:space="preserve">LINK </t>
  </si>
  <si>
    <t xml:space="preserve">IN EVIDENZA </t>
  </si>
  <si>
    <t xml:space="preserve">FONTI </t>
  </si>
  <si>
    <t>NOVITA'/INFORMAZIONI</t>
  </si>
  <si>
    <t>DG Pesca e Affari Marittimi</t>
  </si>
  <si>
    <t>PAC</t>
  </si>
  <si>
    <t>DG AGRI</t>
  </si>
  <si>
    <t>EMFAF</t>
  </si>
  <si>
    <t>UE</t>
  </si>
  <si>
    <t>EFCA</t>
  </si>
  <si>
    <t>OJ</t>
  </si>
  <si>
    <t>CPVO</t>
  </si>
  <si>
    <t>TED</t>
  </si>
  <si>
    <t>REA</t>
  </si>
  <si>
    <t>SCHEDE BANDO</t>
  </si>
  <si>
    <t xml:space="preserve">EU Bodies and Agencies </t>
  </si>
  <si>
    <t>Selezione dei siti di accoglienza e dei borsisti per il programma di borse di studio per la valutazione del rischio EU-FOR A</t>
  </si>
  <si>
    <t>NOVITA/INFORMAZIONI</t>
  </si>
  <si>
    <t>EFSA</t>
  </si>
  <si>
    <t>EC food safety</t>
  </si>
  <si>
    <t>LIFE</t>
  </si>
  <si>
    <t>33 nuovi bandi LIFE su diverse tematiche: natura e biodiversità, economia circolare e qualità della vita, mitigamento del cambiamento climatico, transizione energetica</t>
  </si>
  <si>
    <t>multiscadenza</t>
  </si>
  <si>
    <t>link</t>
  </si>
  <si>
    <t>Clima</t>
  </si>
  <si>
    <t>EC Environment</t>
  </si>
  <si>
    <t>Eco-innovation grants</t>
  </si>
  <si>
    <t>SCHEDA BANDO</t>
  </si>
  <si>
    <t>CREA</t>
  </si>
  <si>
    <t>Sviluppo di videogiochi e contenuti immersivi</t>
  </si>
  <si>
    <t>Film in movimento</t>
  </si>
  <si>
    <t xml:space="preserve">Sviluppo dell'audience e formazione cinematografica </t>
  </si>
  <si>
    <t xml:space="preserve">6 nuove open call </t>
  </si>
  <si>
    <t>Variabile</t>
  </si>
  <si>
    <t>Progetto Pilota</t>
  </si>
  <si>
    <t>Link</t>
  </si>
  <si>
    <t>FONTI</t>
  </si>
  <si>
    <t>EC Audiovisual and Media</t>
  </si>
  <si>
    <t>Tender PE</t>
  </si>
  <si>
    <t>Bandi PE</t>
  </si>
  <si>
    <t>CREATIVE EUROPE</t>
  </si>
  <si>
    <t>COMM</t>
  </si>
  <si>
    <t>Regulation (EU, Euratom) No 2018/1046</t>
  </si>
  <si>
    <t xml:space="preserve"> Prestazione di servizi e supporto per studi politici e raccolta di informazioni da precedenti decisioni della Commissione nel settore della politica di concorrenza</t>
  </si>
  <si>
    <t>DG Competition</t>
  </si>
  <si>
    <t>DG H. &amp; Consumers</t>
  </si>
  <si>
    <t>Consumer Programme</t>
  </si>
  <si>
    <t>ENERGIA</t>
  </si>
  <si>
    <t>CEF</t>
  </si>
  <si>
    <t>2023 Bando per progetti transfrontalieri di energia rinnovabile (CB RES) - Procedura di richiesta dello status di CB RES</t>
  </si>
  <si>
    <t>CET</t>
  </si>
  <si>
    <t>ENERGY</t>
  </si>
  <si>
    <t>FUSION FOR ENERGY</t>
  </si>
  <si>
    <t>ACER</t>
  </si>
  <si>
    <t>EURATOM</t>
  </si>
  <si>
    <t>SEDIA</t>
  </si>
  <si>
    <t xml:space="preserve">Clean Hydrogen </t>
  </si>
  <si>
    <t>DIGITOUR</t>
  </si>
  <si>
    <t xml:space="preserve">
Call per Tourism SMEs</t>
  </si>
  <si>
    <t>COSME</t>
  </si>
  <si>
    <t>SMARTER AOE - 202301 per le PMI del turismo per ricevere un sostegno finanziario per la trasformazione digitale</t>
  </si>
  <si>
    <t>INNOSUP</t>
  </si>
  <si>
    <t>SecurIT - Second call for cascade funding</t>
  </si>
  <si>
    <t>AMULET - Second open call for cascade funding</t>
  </si>
  <si>
    <t>GreenOffshoreTech – Second open call for applicants</t>
  </si>
  <si>
    <t>RESETTING - Secondo bando aperto per le PMI del turismo</t>
  </si>
  <si>
    <t>HORIZON 2020</t>
  </si>
  <si>
    <t>Open Call Text for Mirror Regions - dRural</t>
  </si>
  <si>
    <t>Seconda Open Call per sub-projects - MIND4MACHINES</t>
  </si>
  <si>
    <t>Aiutare start-up e spin-off ad accedere ai finanziamenti - BioeconomyVentures</t>
  </si>
  <si>
    <t xml:space="preserve">Bando IKAT Turismo per le PMI in Europa – Sostegno finanziario per i servizi </t>
  </si>
  <si>
    <t>DG GROW</t>
  </si>
  <si>
    <t>EISMEA</t>
  </si>
  <si>
    <t>EYE</t>
  </si>
  <si>
    <t>GSA</t>
  </si>
  <si>
    <t>FISCALITÁ E UNIONE ECONOMICA-MONETARIA</t>
  </si>
  <si>
    <t>OLAF</t>
  </si>
  <si>
    <t>Economic and Financial Affairs</t>
  </si>
  <si>
    <t>Europa Creativa</t>
  </si>
  <si>
    <t>Invito a manifestare interesse a costituire un pool di esperti per il gruppo per l'azione Capitale europea della cultura (CFEI)</t>
  </si>
  <si>
    <t>Erasmus+</t>
  </si>
  <si>
    <t xml:space="preserve">Carta Erasmus per l'istruzione superiore </t>
  </si>
  <si>
    <t xml:space="preserve">European Solidarity Corps </t>
  </si>
  <si>
    <t xml:space="preserve">Call for proposal 2023 </t>
  </si>
  <si>
    <t xml:space="preserve">Variabile </t>
  </si>
  <si>
    <t>ERASMUS+</t>
  </si>
  <si>
    <t xml:space="preserve">13 nuove call ERASMUS+ </t>
  </si>
  <si>
    <t>Aiuto umanitario Volontariato</t>
  </si>
  <si>
    <t xml:space="preserve">Erasmus+ </t>
  </si>
  <si>
    <t>Sviluppo di capacità nel settore dello sport</t>
  </si>
  <si>
    <t xml:space="preserve">4 nuovi bandi nel quadro del programma ERASMUS+ </t>
  </si>
  <si>
    <t>CERV</t>
  </si>
  <si>
    <t>5 nuove open call nel quadro del programma di lavoro CERV</t>
  </si>
  <si>
    <t>Nuova call "European Remembrance - 2023"</t>
  </si>
  <si>
    <t>EACEA</t>
  </si>
  <si>
    <t>ERASMUS +</t>
  </si>
  <si>
    <t>Sport</t>
  </si>
  <si>
    <t>EUROPE FOR CITIZENS</t>
  </si>
  <si>
    <t>PATRIMONIO CULTURALE</t>
  </si>
  <si>
    <t>CEDEFOP</t>
  </si>
  <si>
    <t>ETF</t>
  </si>
  <si>
    <t>Border Management and Visa Instrument</t>
  </si>
  <si>
    <t xml:space="preserve">2 nuovi bandi aperti </t>
  </si>
  <si>
    <t>JUST</t>
  </si>
  <si>
    <t>Supporto a progetti transnazionali sulla formazione giuridica in materia di diritto civile, diritto penale o diritti fondamentali</t>
  </si>
  <si>
    <t xml:space="preserve">AMIF </t>
  </si>
  <si>
    <t xml:space="preserve">Nuovi bandi nel programma Asylum, Migration and Integration Fund </t>
  </si>
  <si>
    <t>DG Justice</t>
  </si>
  <si>
    <t>Home Affairs</t>
  </si>
  <si>
    <t>EDA</t>
  </si>
  <si>
    <t>FRA</t>
  </si>
  <si>
    <t>EIGE</t>
  </si>
  <si>
    <t>EASO</t>
  </si>
  <si>
    <t>EULISA</t>
  </si>
  <si>
    <t>EMCDDA</t>
  </si>
  <si>
    <t>FRONTEX</t>
  </si>
  <si>
    <t>CEPOL</t>
  </si>
  <si>
    <t>EUROPOL</t>
  </si>
  <si>
    <t>EUROJUST</t>
  </si>
  <si>
    <t>ESMA</t>
  </si>
  <si>
    <t>EUIPO</t>
  </si>
  <si>
    <t xml:space="preserve"> </t>
  </si>
  <si>
    <t xml:space="preserve">INDICE </t>
  </si>
  <si>
    <t>SOCPL</t>
  </si>
  <si>
    <t>Informazione, consultazione e partecipazione dei rappresentanti delle imprese</t>
  </si>
  <si>
    <t>DG Employment</t>
  </si>
  <si>
    <t>EU - OSHA</t>
  </si>
  <si>
    <t>TOT</t>
  </si>
  <si>
    <t xml:space="preserve">AEBR </t>
  </si>
  <si>
    <t>b-solutions 2.0. Risolvere gli ostacoli transfrontalieri</t>
  </si>
  <si>
    <t>Italia Croazia</t>
  </si>
  <si>
    <t>Call progetti standard e di piccola scala</t>
  </si>
  <si>
    <t>variabile</t>
  </si>
  <si>
    <t>Interregional Innovation Investments Instrument (I3)</t>
  </si>
  <si>
    <t>Capacity Building Strand 2b</t>
  </si>
  <si>
    <t>!</t>
  </si>
  <si>
    <t>Interreg NWE</t>
  </si>
  <si>
    <t>Progetti di piccola scala</t>
  </si>
  <si>
    <t xml:space="preserve">link </t>
  </si>
  <si>
    <t>Approvazione Programma Interreg Italia-Svizzera 2021-2027</t>
  </si>
  <si>
    <t>RESTART MED! sviluppa un manuale sulla creazione e la promozione di prodotti turistici sostenibili</t>
  </si>
  <si>
    <t xml:space="preserve">è stato pubblicato l'Annual Implementation Review (AIR) Italia Croazia </t>
  </si>
  <si>
    <t xml:space="preserve">ESPON </t>
  </si>
  <si>
    <t>URBACT</t>
  </si>
  <si>
    <t>INTERACT</t>
  </si>
  <si>
    <t>DG REGIO</t>
  </si>
  <si>
    <t>URBAN INNOVATIVE ACTIONS</t>
  </si>
  <si>
    <t>INTERREG</t>
  </si>
  <si>
    <t>INTERREG IV C</t>
  </si>
  <si>
    <t>AEBR</t>
  </si>
  <si>
    <t>CENTRAL EUROPE</t>
  </si>
  <si>
    <t>MED</t>
  </si>
  <si>
    <t xml:space="preserve">               Interreg Euro-MED</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</si>
  <si>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</si>
  <si>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</si>
  <si>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</si>
  <si>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</si>
  <si>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</si>
  <si>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</si>
  <si>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</si>
  <si>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</si>
  <si>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</si>
  <si>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</si>
  <si>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</si>
  <si>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</si>
  <si>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</si>
  <si>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</si>
  <si>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</si>
  <si>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DUT</t>
  </si>
  <si>
    <t>Driving Urban Transitions (DUT) Call 2022</t>
  </si>
  <si>
    <t>DIGITAL EUROPE</t>
  </si>
  <si>
    <t>European Digital Innovation Hubs</t>
  </si>
  <si>
    <t xml:space="preserve">multiscadenza </t>
  </si>
  <si>
    <t>HORIZON2020</t>
  </si>
  <si>
    <t>MSCA Staff Exchanges 2022</t>
  </si>
  <si>
    <t>INNOVFUND</t>
  </si>
  <si>
    <t>4 nuove call di InnovFund Large Scale Projects</t>
  </si>
  <si>
    <t>HORIZON EUROPE</t>
  </si>
  <si>
    <t>Le applicazioni a valle di Copernicus e l'economia europea dei dati</t>
  </si>
  <si>
    <t>Utilizzo dei dati Copernicus su larga scala con AI e HPC</t>
  </si>
  <si>
    <t>Progettazione di applicazioni a valle basate sullo spazio con partner internazionali</t>
  </si>
  <si>
    <t>Settore pubblico come utente di Galileo e/o Copernicus</t>
  </si>
  <si>
    <t>Applicazioni EGNSS per la mobilità intelligentes</t>
  </si>
  <si>
    <t>Sviluppi e dimostrazioni del servizio GOVSATCOM</t>
  </si>
  <si>
    <t>Inviti a presentare proposte e relative attività nel quadro del programma di lavoro 2023-2024 nell'ambito di HORIZON Europe</t>
  </si>
  <si>
    <t>HORIZONEUROPE</t>
  </si>
  <si>
    <t>Spazio dati per la sicurezza e le forze dell'ordine</t>
  </si>
  <si>
    <t>Bandi Horizon Europe 2023 - Destinazione 5. Autonomia strategica aperta nello sviluppo, nella distribuzione e nell'utilizzo di infrastrutture, servizi, applicazioni e dati globali basati sullo spazio.</t>
  </si>
  <si>
    <t>Partenariato europeo per le PMI innovative</t>
  </si>
  <si>
    <t>Change2Twin 2nd Deployment Voucher Open Call</t>
  </si>
  <si>
    <t xml:space="preserve">Nuovi bandi HORIZON EUROPE nel quadro del programma EIC Grants </t>
  </si>
  <si>
    <t>Nuovi bandi HORIZON EUROPE nel quadro dei programmi: Innovative actions, Coordination and Support Actions, Research and Innovation Actions, JU Research and Innovation Actions, JU Coordination and Support Actions, JU Innovation Actions</t>
  </si>
  <si>
    <t>EIT Community – NEB Booster 2.0</t>
  </si>
  <si>
    <t>3 nuovi bandi nel quadro del programma di lavoro Horizon Europe</t>
  </si>
  <si>
    <t>Prima sfida FRANCIS per l'innovazione frugale in cucina e in casa</t>
  </si>
  <si>
    <t>Research Fund for Coal &amp; Steel (RFCS)</t>
  </si>
  <si>
    <t xml:space="preserve">Call "Big Tickets for Coal" nell'ambito del progetto RFCS </t>
  </si>
  <si>
    <t xml:space="preserve">Call "Big Tickets for Steel" nell'ambito del progetto RFCS </t>
  </si>
  <si>
    <t>NGI0 Entrust</t>
  </si>
  <si>
    <t>Call per progetti in Trust &amp; data sovereignty on the Internet</t>
  </si>
  <si>
    <t>AI4Copernicus</t>
  </si>
  <si>
    <t>Quinta Call per Micro-Projects</t>
  </si>
  <si>
    <t>HORIZON KDT JU</t>
  </si>
  <si>
    <t xml:space="preserve">3 nuovi bandia a tema CSA e IA  nell'ambito del programma Horizon KDT JU 2023 </t>
  </si>
  <si>
    <t>4 nuovi bandi a tema IA nell'ambito del programma HORIZON KDT JU 2023</t>
  </si>
  <si>
    <t xml:space="preserve">2 nuovi bandi a tema "Research and Innovation Actions" nell'ambito del programma Horizon KDT JU 2023 </t>
  </si>
  <si>
    <t>Call per Social Enterprises in Europe – supporto finanziario per  training - SocialTech4EU</t>
  </si>
  <si>
    <t>Prima Call per "Open ideas and Challenges" - NGI Enrichers</t>
  </si>
  <si>
    <t>Decentralised Digital Identity - TrustChain</t>
  </si>
  <si>
    <t>Sustainable Blue Economy Partnership’s first joint transnational call (2023): “The way forward: a thriving sustainable blue economy for a brighter future”</t>
  </si>
  <si>
    <t>Applicazioni di intelligenza artificiale/robotica incorporate per un'industria sicura e orientata all'uomo - EARASHI</t>
  </si>
  <si>
    <t>EIT URBAN MOBILITY</t>
  </si>
  <si>
    <t>First Innovation Small Call for the BP2023-2025</t>
  </si>
  <si>
    <t>StairwAI - Terza open Call</t>
  </si>
  <si>
    <t>PPPA</t>
  </si>
  <si>
    <t>Centro di competenza dell'UE per supportare la gestione dei dati nelle destinazioni turistiche</t>
  </si>
  <si>
    <t>Invito a presentare proposte - Clean Hydrogen Partnership</t>
  </si>
  <si>
    <t>Domande di sovvenzioni di avviamento ERC 2023: Dati e cifre</t>
  </si>
  <si>
    <t>Nel canale youtube dell'ERC è possibile trovare una serie di video con consigli su come fare application per le call ERC</t>
  </si>
  <si>
    <t>European Innovation Council</t>
  </si>
  <si>
    <t>Eurostars-Eureka</t>
  </si>
  <si>
    <t>PRIMA</t>
  </si>
  <si>
    <t>ERCEA</t>
  </si>
  <si>
    <t>BBI</t>
  </si>
  <si>
    <t>SPIRE</t>
  </si>
  <si>
    <t>ERA</t>
  </si>
  <si>
    <t>EIT</t>
  </si>
  <si>
    <t>Shaping Europe’s digital future</t>
  </si>
  <si>
    <t>EIT Urban Mobility</t>
  </si>
  <si>
    <t>ENISA</t>
  </si>
  <si>
    <t>Innovation Fund</t>
  </si>
  <si>
    <t>Defence Industry &amp; Space</t>
  </si>
  <si>
    <t xml:space="preserve">Cascade Funding </t>
  </si>
  <si>
    <t>SANITÀ PUBBLICA</t>
  </si>
  <si>
    <t>EU4Health</t>
  </si>
  <si>
    <t>Seconda ondata di call EU4Health 2022</t>
  </si>
  <si>
    <t>HORIZON EUROPE - ERA4Health</t>
  </si>
  <si>
    <t>Ricerca mirata allo sviluppo di strategie terapeutiche innovative nelle malattie cardiovascolari - CARDINNOV</t>
  </si>
  <si>
    <t>Invito a presentare proposte per sostenere gli Stati membri e gli altri attori interessati ad attuare i risultati pertinenti della ricerca innovativa sulla salute pubblica in relazione alla vaccinazione contro il COVID-19</t>
  </si>
  <si>
    <t>HORIZON EUROPE HEALTH</t>
  </si>
  <si>
    <t>8 bandi a fase unica, 29 temi sono stati pubblicati nell'ambito di Horizon Europe Health</t>
  </si>
  <si>
    <t>DG Health</t>
  </si>
  <si>
    <t>Health Research</t>
  </si>
  <si>
    <t>HADEA</t>
  </si>
  <si>
    <t>EMA</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</si>
  <si>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</si>
  <si>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</si>
  <si>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 xml:space="preserve">SETTORE </t>
  </si>
  <si>
    <t xml:space="preserve">PROGRAMMA </t>
  </si>
  <si>
    <t>Civil Society Organisations (CSO)</t>
  </si>
  <si>
    <t>Programma tematico: Organizzazioni della società civile in Uruguay</t>
  </si>
  <si>
    <t xml:space="preserve">Diritti Umani e Democrazia </t>
  </si>
  <si>
    <t xml:space="preserve">
 Lotta contro l'impunità - Tutti i Paesi 
   </t>
  </si>
  <si>
    <t xml:space="preserve">Multi </t>
  </si>
  <si>
    <t xml:space="preserve"> Programmi tematici Costa Rica: Organizzazioni della società civile, diritti umani e democrazia
 - Costa Rica   </t>
  </si>
  <si>
    <t>Il sistema UE per un ambiente favorevole alla società civile (EU SEE) - Tutti i Paesi</t>
  </si>
  <si>
    <t>Sostegno alle organizzazioni della società civile che promuovono i diritti dell'infanzia e il buon governo nella Repubblica di Mauritius</t>
  </si>
  <si>
    <t>Rafforzare la democrazia attraverso l'educazione civica in Namibia</t>
  </si>
  <si>
    <t xml:space="preserve">Africa Sub Sahariana </t>
  </si>
  <si>
    <t>Sostenere l'armonizzazione delle capacità elettorali panafricane</t>
  </si>
  <si>
    <t>Strumento di assistenza preadesione per lo sviluppo rurale</t>
  </si>
  <si>
    <t xml:space="preserve"> Rafforzare i partenariati per far progredire la fornitura di servizi sociali e l'occupazione inclusiva e le competenze in Albania/IPA 2019/Fase II</t>
  </si>
  <si>
    <t>Vicinato</t>
  </si>
  <si>
    <t>Sostegno alla società civile nei territori occupati della Palestina / NDICI Country Allocation  Bilancio 2022 e 2023</t>
  </si>
  <si>
    <t>CSO LA</t>
  </si>
  <si>
    <t>Supporto alla società civile in Kazakistan</t>
  </si>
  <si>
    <t>HORIZON</t>
  </si>
  <si>
    <t>HORIZON JU Research and Innovation Actions</t>
  </si>
  <si>
    <t>Civil Society Organisation (CSO)</t>
  </si>
  <si>
    <t xml:space="preserve"> Sostegno alle organizzazioni della società civile a Trinidad e Tobago</t>
  </si>
  <si>
    <t xml:space="preserve"> Instrument for Pre-accession Assistance for Rural Development</t>
  </si>
  <si>
    <t>EU4CS - Sostegno alle reti di organizzazioni della società civile esistenti e di nuova costituzione - Bosnia Erzegovina</t>
  </si>
  <si>
    <t>Africa sub-sahariana</t>
  </si>
  <si>
    <t>Cura la creazione, l'espansione e la diversificazione delle imprese formali nelle regioni di Niamey, Maradi e Agadez</t>
  </si>
  <si>
    <t xml:space="preserve"> Azione della società civile verso il Green Deal europeo - Turchia</t>
  </si>
  <si>
    <t>Instrument for Pre-accession Assistance for Rural Development</t>
  </si>
  <si>
    <t>Programma di sostegno alle start-up e alle imprese dell'Unione europea - Kosovo</t>
  </si>
  <si>
    <t>Sub-Saharan Africa</t>
  </si>
  <si>
    <t xml:space="preserve"> Supporto ai paralegali e alla mediazione del villaggio</t>
  </si>
  <si>
    <t>Africa, Caribbean and Pacific</t>
  </si>
  <si>
    <t xml:space="preserve"> Promuovere la produzione alimentare in Ruanda "KUNGAHARA"</t>
  </si>
  <si>
    <t xml:space="preserve">  Creazione di opportunità per l'autosufficienza della comunità di rifugiati e di accoglienza nella contea di Garissa</t>
  </si>
  <si>
    <t>Neighbourhood</t>
  </si>
  <si>
    <t xml:space="preserve"> Programma tematico sui diritti umani e la democrazia - Turchia</t>
  </si>
  <si>
    <t>NDICI - Global Europe</t>
  </si>
  <si>
    <t>Sostegno agli attori della società civile nazionale nella Valle di Fergana - Regione dell'Asia centrale</t>
  </si>
  <si>
    <t>ESF +</t>
  </si>
  <si>
    <t>Partenariati transfrontalieri EURES e sostegno alla cooperazione EURES sulla mobilità all'interno dell'UE per i paesi SEE e le parti sociali (ESF-2023-EURES-CBC)</t>
  </si>
  <si>
    <t>Contribuire alla costruzione di una società più resiliente, inclusiva e democratica - Bolivia</t>
  </si>
  <si>
    <t xml:space="preserve">Civil Society Organisations (CSO) </t>
  </si>
  <si>
    <t xml:space="preserve"> Migliorare il contributo delle organizzazioni della società civile ai processi di governance e sviluppo - Thailandia</t>
  </si>
  <si>
    <t xml:space="preserve">European External Action Service (EEAS) </t>
  </si>
  <si>
    <t>INTERNATIONAL PARTNERSHIPS</t>
  </si>
  <si>
    <t>L'infrastruttura europea di comunicazione quantistica - L'iniziativa EuroQCI - Lavori</t>
  </si>
  <si>
    <t>Copertura 5G lungo i corridoi di trasporto - Lavori</t>
  </si>
  <si>
    <t>DG Transport grants</t>
  </si>
  <si>
    <t>EASA</t>
  </si>
  <si>
    <t>CINEA CALLS</t>
  </si>
  <si>
    <t>ARCHIVIO - COOPERAZIONE INTERNAZIONALE</t>
  </si>
  <si>
    <t>BANDI ATTIVI</t>
  </si>
  <si>
    <t xml:space="preserve">Anno </t>
  </si>
  <si>
    <t>Programma</t>
  </si>
  <si>
    <t>Bando scaduto</t>
  </si>
  <si>
    <t>Data</t>
  </si>
  <si>
    <t>IPA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</si>
  <si>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</si>
  <si>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</si>
  <si>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</si>
  <si>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</si>
  <si>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</si>
  <si>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TENDER</t>
  </si>
  <si>
    <t>EIDHR</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</si>
  <si>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</si>
  <si>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</si>
  <si>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</si>
  <si>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</si>
  <si>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</si>
  <si>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</si>
  <si>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</si>
  <si>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</si>
  <si>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</si>
  <si>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</si>
  <si>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ACP</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</si>
  <si>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</si>
  <si>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</si>
  <si>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</si>
  <si>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</si>
  <si>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</si>
  <si>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</si>
  <si>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</si>
  <si>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</si>
  <si>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</si>
  <si>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</si>
  <si>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</si>
  <si>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</si>
  <si>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</si>
  <si>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</si>
  <si>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</si>
  <si>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</si>
  <si>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</si>
  <si>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</si>
  <si>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</si>
  <si>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</si>
  <si>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</si>
  <si>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</si>
  <si>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</si>
  <si>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</si>
  <si>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</si>
  <si>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</si>
  <si>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</si>
  <si>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</si>
  <si>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</si>
  <si>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</si>
  <si>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</si>
  <si>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</si>
  <si>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</si>
  <si>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</si>
  <si>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</si>
  <si>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</si>
  <si>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IEDDH</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</si>
  <si>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</si>
  <si>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</si>
  <si>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</si>
  <si>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</si>
  <si>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</si>
  <si>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</si>
  <si>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</si>
  <si>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</si>
  <si>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</si>
  <si>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</si>
  <si>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</si>
  <si>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</si>
  <si>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</si>
  <si>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</si>
  <si>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</si>
  <si>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</si>
  <si>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</si>
  <si>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</si>
  <si>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</si>
  <si>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</si>
  <si>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</si>
  <si>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</si>
  <si>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</si>
  <si>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</si>
  <si>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</si>
  <si>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</si>
  <si>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</si>
  <si>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</si>
  <si>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</si>
  <si>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</si>
  <si>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</si>
  <si>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</si>
  <si>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</si>
  <si>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</si>
  <si>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</si>
  <si>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</si>
  <si>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</si>
  <si>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</si>
  <si>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</si>
  <si>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</si>
  <si>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</si>
  <si>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</si>
  <si>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</si>
  <si>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</si>
  <si>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</si>
  <si>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</si>
  <si>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</si>
  <si>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</si>
  <si>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</si>
  <si>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</si>
  <si>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</si>
  <si>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</si>
  <si>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</si>
  <si>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</si>
  <si>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</si>
  <si>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</si>
  <si>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</si>
  <si>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</si>
  <si>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</si>
  <si>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</si>
  <si>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</si>
  <si>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</si>
  <si>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</si>
  <si>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</si>
  <si>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</si>
  <si>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</si>
  <si>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</si>
  <si>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</si>
  <si>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</si>
  <si>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</si>
  <si>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</si>
  <si>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</si>
  <si>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</si>
  <si>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</si>
  <si>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</si>
  <si>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</si>
  <si>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</si>
  <si>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</si>
  <si>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</si>
  <si>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</si>
  <si>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</si>
  <si>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</si>
  <si>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</si>
  <si>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</si>
  <si>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</si>
  <si>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</si>
  <si>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</si>
  <si>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</si>
  <si>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</si>
  <si>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</si>
  <si>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</si>
  <si>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</si>
  <si>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</si>
  <si>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</si>
  <si>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</si>
  <si>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</si>
  <si>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</si>
  <si>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</si>
  <si>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</si>
  <si>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</si>
  <si>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</si>
  <si>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Multiprogramma</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</si>
  <si>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</si>
  <si>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</si>
  <si>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</si>
  <si>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</si>
  <si>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</si>
  <si>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</si>
  <si>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</si>
  <si>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</si>
  <si>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</si>
  <si>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</si>
  <si>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</si>
  <si>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</si>
  <si>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</si>
  <si>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</si>
  <si>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</si>
  <si>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</si>
  <si>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</si>
  <si>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</si>
  <si>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</si>
  <si>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</si>
  <si>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</si>
  <si>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</si>
  <si>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</si>
  <si>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</si>
  <si>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</si>
  <si>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</si>
  <si>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</si>
  <si>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</si>
  <si>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</si>
  <si>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</si>
  <si>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</si>
  <si>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</si>
  <si>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</si>
  <si>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</si>
  <si>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</si>
  <si>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</si>
  <si>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</si>
  <si>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</si>
  <si>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</si>
  <si>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</si>
  <si>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</si>
  <si>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</si>
  <si>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</si>
  <si>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</si>
  <si>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</si>
  <si>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</si>
  <si>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</si>
  <si>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</si>
  <si>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</si>
  <si>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</si>
  <si>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</si>
  <si>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</si>
  <si>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</si>
  <si>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</si>
  <si>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</si>
  <si>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</si>
  <si>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</si>
  <si>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</si>
  <si>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</si>
  <si>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</si>
  <si>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</si>
  <si>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</si>
  <si>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</si>
  <si>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</si>
  <si>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</si>
  <si>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</si>
  <si>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</si>
  <si>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</si>
  <si>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</si>
  <si>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</si>
  <si>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</si>
  <si>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</si>
  <si>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</si>
  <si>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</si>
  <si>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</si>
  <si>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</si>
  <si>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</si>
  <si>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</si>
  <si>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</si>
  <si>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</si>
  <si>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</si>
  <si>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</si>
  <si>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</si>
  <si>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</si>
  <si>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</si>
  <si>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</si>
  <si>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</si>
  <si>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</si>
  <si>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</si>
  <si>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</si>
  <si>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</si>
  <si>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</si>
  <si>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</si>
  <si>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</si>
  <si>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</si>
  <si>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</si>
  <si>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</si>
  <si>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</si>
  <si>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</si>
  <si>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</si>
  <si>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</si>
  <si>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</si>
  <si>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</si>
  <si>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</si>
  <si>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</si>
  <si>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</si>
  <si>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</si>
  <si>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</si>
  <si>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</si>
  <si>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</si>
  <si>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</si>
  <si>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</si>
  <si>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</si>
  <si>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</si>
  <si>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</si>
  <si>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</si>
  <si>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</si>
  <si>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</si>
  <si>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</si>
  <si>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</si>
  <si>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</si>
  <si>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</si>
  <si>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</si>
  <si>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</si>
  <si>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</si>
  <si>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</si>
  <si>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</si>
  <si>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</si>
  <si>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</si>
  <si>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</si>
  <si>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</si>
  <si>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</si>
  <si>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</si>
  <si>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</si>
  <si>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</si>
  <si>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</si>
  <si>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</si>
  <si>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</si>
  <si>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</si>
  <si>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</si>
  <si>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</si>
  <si>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</si>
  <si>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</si>
  <si>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</si>
  <si>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</si>
  <si>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</si>
  <si>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</si>
  <si>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</si>
  <si>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</si>
  <si>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</si>
  <si>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</si>
  <si>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</si>
  <si>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</si>
  <si>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</si>
  <si>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</si>
  <si>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</si>
  <si>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</si>
  <si>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</si>
  <si>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</si>
  <si>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</si>
  <si>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</si>
  <si>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</si>
  <si>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</si>
  <si>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</si>
  <si>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</si>
  <si>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</si>
  <si>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</si>
  <si>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</si>
  <si>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</si>
  <si>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</si>
  <si>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</si>
  <si>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</si>
  <si>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</si>
  <si>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</si>
  <si>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</si>
  <si>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</si>
  <si>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</si>
  <si>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</si>
  <si>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</si>
  <si>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</si>
  <si>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</si>
  <si>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</si>
  <si>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</si>
  <si>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</si>
  <si>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</si>
  <si>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</si>
  <si>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</si>
  <si>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</si>
  <si>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</si>
  <si>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</si>
  <si>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</si>
  <si>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</si>
  <si>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</si>
  <si>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</si>
  <si>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</si>
  <si>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</si>
  <si>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</si>
  <si>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</si>
  <si>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</si>
  <si>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</si>
  <si>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</si>
  <si>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</si>
  <si>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</si>
  <si>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</si>
  <si>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</si>
  <si>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</si>
  <si>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</si>
  <si>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</si>
  <si>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</si>
  <si>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</si>
  <si>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</si>
  <si>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</si>
  <si>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</si>
  <si>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</si>
  <si>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</si>
  <si>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</si>
  <si>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</si>
  <si>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</si>
  <si>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</si>
  <si>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Horizon 2020</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</si>
  <si>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</si>
  <si>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</si>
  <si>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</si>
  <si>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</si>
  <si>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</si>
  <si>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Non-State Actors and Local Authorities</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</si>
  <si>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</si>
  <si>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</si>
  <si>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</si>
  <si>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</si>
  <si>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</si>
  <si>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</si>
  <si>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</si>
  <si>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</si>
  <si>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</si>
  <si>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</si>
  <si>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</si>
  <si>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</si>
  <si>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</si>
  <si>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</si>
  <si>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</si>
  <si>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</si>
  <si>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</si>
  <si>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</si>
  <si>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</si>
  <si>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</si>
  <si>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</si>
  <si>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</si>
  <si>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</si>
  <si>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</si>
  <si>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</si>
  <si>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</si>
  <si>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</si>
  <si>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</si>
  <si>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</si>
  <si>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</si>
  <si>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</si>
  <si>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</si>
  <si>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</si>
  <si>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</si>
  <si>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</si>
  <si>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</si>
  <si>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</si>
  <si>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</si>
  <si>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</si>
  <si>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</si>
  <si>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</si>
  <si>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</si>
  <si>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</si>
  <si>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</si>
  <si>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Asia &amp; Central Asia</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</si>
  <si>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</si>
  <si>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</si>
  <si>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</si>
  <si>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</si>
  <si>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</si>
  <si>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</si>
  <si>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</si>
  <si>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</si>
  <si>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</si>
  <si>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</si>
  <si>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</si>
  <si>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</si>
  <si>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</si>
  <si>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</si>
  <si>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</si>
  <si>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</si>
  <si>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</si>
  <si>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</si>
  <si>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</si>
  <si>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</si>
  <si>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</si>
  <si>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</si>
  <si>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</si>
  <si>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</si>
  <si>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</si>
  <si>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</si>
  <si>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</si>
  <si>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</si>
  <si>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</si>
  <si>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</si>
  <si>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</si>
  <si>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</si>
  <si>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</si>
  <si>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</si>
  <si>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</si>
  <si>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</si>
  <si>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</si>
  <si>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</si>
  <si>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</si>
  <si>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</si>
  <si>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</si>
  <si>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</si>
  <si>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</si>
  <si>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</si>
  <si>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 xml:space="preserve">
Progetto per la sicurezza alimentare delle popolazioni
vulnerabili del Ciad</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</si>
  <si>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</si>
  <si>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</si>
  <si>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</si>
  <si>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</si>
  <si>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</si>
  <si>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Sindaci per la crescita economica - Multipaese</t>
  </si>
  <si>
    <t>Sostegno alle organizzazioni della società civile nella promozione del dialogo e nella prevenzione della radicalizzazione e dell'estremismo violento - Guinea-Bissau</t>
  </si>
  <si>
    <t>Bando locale per le organizzazioni della società civile nelle Filippine 2021 - Filippine</t>
  </si>
  <si>
    <t>Sostegno alle imprese sociali - Macedonia del Nord</t>
  </si>
  <si>
    <t>Europe Direct</t>
  </si>
  <si>
    <t>Selezione di partner per la realizzazione di attività per Europe Direct (2021-2025) - Danimarca</t>
  </si>
  <si>
    <t>Selezione di partner per la realizzazione di attività per Europe Direct (2021-2025) - Paesi Bassi</t>
  </si>
  <si>
    <t>Autorità locali: Partenariati per le città sostenibili 2021 - Multipaese</t>
  </si>
  <si>
    <t>Human Rights</t>
  </si>
  <si>
    <t>Invito a presentare proposte 2021 EIDHR CBSS - Filippine</t>
  </si>
  <si>
    <t>Sostegno alla società civile nella Repubblica di Moldova - Repubblica di Moldova</t>
  </si>
  <si>
    <t>Sostegno alle operazioni di assistenza tecnica della BEI nei paesi del partenariato orientale - Multipaese</t>
  </si>
  <si>
    <t xml:space="preserve"> Sostegno alla società civile per migliorare la governance e la responsabilità - Libano</t>
  </si>
  <si>
    <t>Strumento europeo per la democrazia e i diritti umani (EIDHR) - Montenegro</t>
  </si>
  <si>
    <t>Internazionalizzazione delle PMI vietnamite - Vietnam</t>
  </si>
  <si>
    <t>Promozione delle tecniche di formazione innovative per la gioventù, le donne e le comunità rurali - Marocco</t>
  </si>
  <si>
    <t>17/5/2021</t>
  </si>
  <si>
    <t>Le organizzazioni della società civile (CSOS) come attori del cambiamento e della promozione dei diritti umani - Ruanda</t>
  </si>
  <si>
    <t xml:space="preserve"> Strumento europeo per la democrazia e i diritti umani - Mali</t>
  </si>
  <si>
    <t>Migliorare le capacità delle organizzazioni della società civile in risposta all'impatto socio-economico del COVID-19 in India - India</t>
  </si>
  <si>
    <t>2020 EIDHR Sostenere una società civile attraverso schemi di sostegno a livello nazionale in Macedonia del Nord - Macedonia del Nord</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</si>
  <si>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</si>
  <si>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</si>
  <si>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</si>
  <si>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</si>
  <si>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</si>
  <si>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</si>
  <si>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</si>
  <si>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</si>
  <si>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</si>
  <si>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</si>
  <si>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</si>
  <si>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Non-State Actors and Local Authorities	</t>
  </si>
  <si>
    <t>Organizzazioni della società civile (OSC), attori della governance e dello sviluppo in Mali - Mali</t>
  </si>
  <si>
    <t xml:space="preserve"> Programma tematico di sostegno alle organizzazioni della società civile dell'Unione delle Comore - Comoros</t>
  </si>
  <si>
    <t>Sostegno allo sviluppo Agro-Tech - Sierra Leone</t>
  </si>
  <si>
    <t>Sostegno alle organizzazioni della società civile per contribuire al raggiungimento degli obiettivi di sviluppo sostenibile (SDGs): Iniziativa sulle disuguaglianze - Messico</t>
  </si>
  <si>
    <t>Organizzazioni della società civile (OSC) come attori della governance e del lavoro di sviluppo sul campo - Kazakhstan</t>
  </si>
  <si>
    <t xml:space="preserve"> Sostegno dell'UE alla riforma della deistituzionalizzazione e all'emancipazione economica dei giordani vulnerabili - Giordania</t>
  </si>
  <si>
    <t xml:space="preserve">IPA </t>
  </si>
  <si>
    <t>Centro nazionale di risorse per le organizzazioni della società civile in Albania, sostegno all'imprenditoria sociale e riutilizzo dei beni confiscati - Albania</t>
  </si>
  <si>
    <t>Programma d'azione pluriennale 2018-2020 per lo strumento europeo per la democrazia e i diritti umani (EIDHR): Sostegno all'azione della società civile locale attraverso il regime di sostegno per paese (Lesotho) - Lesotho</t>
  </si>
  <si>
    <t xml:space="preserve">Africa, Caribbean and Pacific </t>
  </si>
  <si>
    <t>Partecipazione delle organizzazioni della società civile alla tabella di marcia per l'energia sostenibile del Belize - Belize</t>
  </si>
  <si>
    <t xml:space="preserve"> Solidarietà con la società civile in Bielorussia - Bielorussia</t>
  </si>
  <si>
    <t xml:space="preserve"> Promuovere il ruolo della società civile per la giustizia sociale, la partecipazione e i diritti umani - Kosovo</t>
  </si>
  <si>
    <t>Sostegno a iniziative civiche giovanili, attivismo e volontariato nelle comunità locali - Macedonia del Nord</t>
  </si>
  <si>
    <t xml:space="preserve">Affrontare le questioni di genere in Ghana </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</si>
  <si>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</si>
  <si>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</si>
  <si>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Latin America</t>
  </si>
  <si>
    <t>Sostenere la ripresa economica del settore del commercio estero, facilitando l'integrazione delle persone vulnerabili - Ecuador</t>
  </si>
  <si>
    <t xml:space="preserve"> Rafforzare la società civile in Siria - Siria</t>
  </si>
  <si>
    <t>Programma transfrontaliero Albania - Kosovo ¿ nell'ambito dello strumento di assistenza preadesione (IPA II ) 3° invito a presentare proposte - Albania</t>
  </si>
  <si>
    <t>Programma di Appoggio alla Partecipazione Cittadina della Società Civile nella Gestione del Bene Comune (PARC-RDC) - Repubblica democratica del Congo</t>
  </si>
  <si>
    <t xml:space="preserve"> Sostegno all'imprenditoria femminile in Burundi - Burundi</t>
  </si>
  <si>
    <t>Invito a presentare proposte 2021 per il programma di sostegno nazionale dell'EIDHR - Guyana</t>
  </si>
  <si>
    <t>Strumento europeo per la democrazia e i diritti umani - Schema di sostegno per paese Siria 2020 - Siria</t>
  </si>
  <si>
    <t xml:space="preserve"> Rafforzare le organizzazioni della società civile e i diritti umani nelle Isole Salomone - Isole Salomone</t>
  </si>
  <si>
    <t xml:space="preserve"> Sostegno al lavoro di sviluppo delle organizzazioni della società civile sul campo - Papua New Guinea</t>
  </si>
  <si>
    <t xml:space="preserve">Inclusione dei giovani nel processo di sviluppo della Giordania </t>
  </si>
  <si>
    <t>Gestione e protezione sostenibile dell'acqua e delle risorse naturali - Tajikistan</t>
  </si>
  <si>
    <t>Food Security</t>
  </si>
  <si>
    <t xml:space="preserve"> Rafforzare gli approcci nutrizionali inclusivi nello Yemen Affrontare la nutrizione nello Yemen, attraverso un approccio nexus - Yemen</t>
  </si>
  <si>
    <t>Organizzazioni della società civile (OSC) e lo strumento europeo per la democrazia e i diritti umani (EIDHR) in Cile - Cile</t>
  </si>
  <si>
    <t>SOSTEGNO DELL'UE ALLE START-UP - Kosovo</t>
  </si>
  <si>
    <t xml:space="preserve"> CSO Watchdog: rafforzare la trasparenza, la responsabilità e la resilienza in Gambia (STAR) - Gambia</t>
  </si>
  <si>
    <t xml:space="preserve"> Sostegno dell'assistenza sanitaria di base alle municipalità in Libia </t>
  </si>
  <si>
    <t xml:space="preserve">Africa, Caribbean and Pacific	</t>
  </si>
  <si>
    <t xml:space="preserve"> Fornitura di servizi di assistenza legale - Giustizia penale in Etiopia - Etiopia</t>
  </si>
  <si>
    <t>Facilitazione dello scambio accademico tra le istituzioni di istruzione superiore in Bosnia ed Erzegovina - Bosnia ed Erzegovina</t>
  </si>
  <si>
    <t>Strumento europeo per la democrazia e i diritti umani Schema di sostegno per paese (CBSS) per le Maldive - 2020/2021 - Maldive</t>
  </si>
  <si>
    <t>Potenziale scientifico a supporto dello sviluppo dell'innovazione - Montenegro</t>
  </si>
  <si>
    <t xml:space="preserve"> I giovani al centro del recupero dal COVID in Nepal - Nepal</t>
  </si>
  <si>
    <t>CSO-LA MAAP 2018-2020 Bando ristretto per proposte - Suriname</t>
  </si>
  <si>
    <t>Programma tematico Organizzazioni della società civile e autorità locali - Repubblica Democratica del Congo</t>
  </si>
  <si>
    <t>Programma di cooperazione transfrontaliera Montenegro-Albania 2014-2020 nell'ambito dello strumento di assistenza preadesione (IPA II) - IPA</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</si>
  <si>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</si>
  <si>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</si>
  <si>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</si>
  <si>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Catalizzare lo sviluppo delle industrie creative in Armenia - Armenia</t>
  </si>
  <si>
    <t>La società civile per una società più resiliente e coesa - Macedonia del Nord</t>
  </si>
  <si>
    <t>Sostegno alla società civile nel settore della protezione sociale in Paraguay - Paraguay</t>
  </si>
  <si>
    <t>Rafforzare il ruolo della società civile nella promozione della sicurezza alimentare e dell'empowerment economico delle donne a Vanuatu</t>
  </si>
  <si>
    <t>SVILUPPO DI CAPACITÀ PER I FUNZIONARI DELLA PUBBLICA AMMINISTRAZIONE, COMPRESE FORMAZIONI/TIROCINI NELLE AMMINISTRAZIONI DEGLI STATI MEMBRI DELL'UE E UN SISTEMA DI BORSE DI STUDIO ("GIOVANI CELLULE") - Albania</t>
  </si>
  <si>
    <t xml:space="preserve"> EU4Justice - fase 2 - Bosnia and Herzegovina</t>
  </si>
  <si>
    <t>Sostegno alla riforma del sistema di recupero e gestione dei beni criminali in Azerbaigian</t>
  </si>
  <si>
    <t>PreAccession Countries</t>
  </si>
  <si>
    <t>Gestione delle risorse  dell'Unione europea in Montenegro</t>
  </si>
  <si>
    <t>Internazionalizzazione delle PMI vietnamite</t>
  </si>
  <si>
    <t xml:space="preserve">
Programma UE di sostegno alla governance democratica in Nigeria - Fase II</t>
  </si>
  <si>
    <t xml:space="preserve">  Promuovere l'integrità e prevenire la corruzione nel settore pubblico -  Armenia</t>
  </si>
  <si>
    <t xml:space="preserve">
 Gestione  sostenibile dell'acqua e delle risorse naturali - Tadjikistan</t>
  </si>
  <si>
    <t>Migliorare la ricomposizione fondiaria -  Macedonia del Nord</t>
  </si>
  <si>
    <t xml:space="preserve">
Introduzione di un sistema di monitoraggio incentrato sulle persone e orientato ai risultati, sensibile al genere e basato sui diritti nel settore della giustizia - Kyrgyzstan</t>
  </si>
  <si>
    <t>Migliorare l'istruzione secondaria in Malawi -  Fase II</t>
  </si>
  <si>
    <t xml:space="preserve">
 EUPA4BiH - Assistenza di polizia dell'Unione europea per la Bosnia ed Erzegovina</t>
  </si>
  <si>
    <t>Il contributo delle organizzazioni della società civile alla sicurezza dei cittadini nelle comunità giamaicane</t>
  </si>
  <si>
    <t>Sostegno alle OSC nazionali e locali, agli attivisti per la democrazia e ai responsabili delle risorse umane che lavorano su questioni critiche relative ai diritti umani e alla democrazia nei paesi partner - Papua New Guinea</t>
  </si>
  <si>
    <t>Diritti umani e democrazia - Cambogia</t>
  </si>
  <si>
    <t>Programma "Skills for Jobs" - Malawi</t>
  </si>
  <si>
    <t>Programma di aiuto alla società civile nella Repubblica di Gibuti</t>
  </si>
  <si>
    <t>Gemellaggio tra Turchia e UE per un futuro verde - II</t>
  </si>
  <si>
    <t>Programma tematico sui diritti umani e la democrazia - Turchia</t>
  </si>
  <si>
    <t>Sostegno alle iniziative della società civile nella Repubblica del Kirghizistan - Invito a presentare proposte nell'ambito dei programmi tematici HRD e CSO</t>
  </si>
  <si>
    <t>Stimolare l'ecosistema dell'innovazione in Libano</t>
  </si>
  <si>
    <t xml:space="preserve"> Invito a presentare proposte per le organizzazioni della società civile nelle Filippine 2022</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</si>
  <si>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</si>
  <si>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</si>
  <si>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Società civile per la pace e la gestione sostenibile delle risorse naturali - Mozambico</t>
  </si>
  <si>
    <t xml:space="preserve">Supporto alla società civile nella Repubblica di Moldavia </t>
  </si>
  <si>
    <t xml:space="preserve">Appello per i diritti umani e la società civile in Colombia </t>
  </si>
  <si>
    <t>Democracy and Human Rights</t>
  </si>
  <si>
    <t>NDICI-DHR 2022 Invito a presentare proposte - Filippine</t>
  </si>
  <si>
    <t>Supporto alla società civile in Namibia: rafforzare la società civile come attore indipendente del buon governo e dello sviluppo</t>
  </si>
  <si>
    <t>Promozione e protezione dei difensori dei diritti umani e delle libertà fondamentali - Tunisia</t>
  </si>
  <si>
    <t>Sostegno dell'UE per potenziare i diritti dei giornalisti - Repubblica di Nord Macedonia</t>
  </si>
  <si>
    <t>La società civile cipriota in azione VIII</t>
  </si>
  <si>
    <t>Diritti umani e democrazia - Angola</t>
  </si>
  <si>
    <t xml:space="preserve">Programma tematico su diritti umani e democrazia - Serbia </t>
  </si>
  <si>
    <t xml:space="preserve">Liberare il pieno potenziale delle persone timoresi con disabilità e LGBTQI+ - Timor Est </t>
  </si>
  <si>
    <t>Attuazione delle raccomandazioni della missione di osservazione elettorale dell'Unione europea per contribuire a elezioni trasparenti, credibili, inclusive e pacifiche in Ghana</t>
  </si>
  <si>
    <t>Invito a presentare proposte 2022: programmi tematici sui diritti umani e le organizzazioni della società civile - Togo</t>
  </si>
  <si>
    <t>Promozione e protezione dei diritti umani e della democrazia e rafforzamento della società civile in Marocco</t>
  </si>
  <si>
    <t>Le organizzazioni della società civile come attori del buon governo e dello sviluppo in Somalia</t>
  </si>
  <si>
    <t>UE per lo sviluppo socio-economico (come alternativa alla coltivazione e al traffico di droga) fase 2 - Albania</t>
  </si>
  <si>
    <t xml:space="preserve">
 EU ASEAN Green Partnerships</t>
  </si>
  <si>
    <t xml:space="preserve">Programma tematico Perù: organizzazioni della società civile </t>
  </si>
  <si>
    <t>Support to the Assembly - Kosovo</t>
  </si>
  <si>
    <t xml:space="preserve">Supporto ai media indipendenti in Serbia </t>
  </si>
  <si>
    <t xml:space="preserve">Supporto a diritti umani, democrazia e sviluppo territoriale integrato - Georgia </t>
  </si>
  <si>
    <t>Sostegno agli attori nazionali della società civile nella prevenzione dei conflitti, nella costruzione della pace e nella preparazione alle crisi in Asia orientale e sudorientale</t>
  </si>
  <si>
    <t>Programma tematico su diritti umani e democrazia per il Laos PDR 2021 - Laos</t>
  </si>
  <si>
    <t>EU NDCI Global Europe - Programma tematico sui diritti umani e la democrazia 2022 - Israele</t>
  </si>
  <si>
    <t>Costruire una società resiliente, inclusiva e democratica in Zambia</t>
  </si>
  <si>
    <t>Costruire capacità di leadership e legami tra i giovani della Costa Swahili - Kenya, Tanzania e Mozambico</t>
  </si>
  <si>
    <t>Verso un'economia decarbonizzata: l'adattamento della produzione agricola al cambiamento climatico nel contesto dell'accordo volontario di partenariato UE-Honduras</t>
  </si>
  <si>
    <t>ENPARD IV: Sostegno alla promozione dello sviluppo rurale e della sicurezza alimentare in Georgia</t>
  </si>
  <si>
    <t>Programma tematico per i diritti umani e la democrazia - Moldavia</t>
  </si>
  <si>
    <t>Programma tematico Europa globale: rafforzamento dei diritti umani e della democrazia in Cina 2022</t>
  </si>
  <si>
    <t>Rafforzare le OSC come attori indipendenti del buon governo e dello sviluppo - Tanzania</t>
  </si>
  <si>
    <t>NDICI - Programma tematico globale Europa per i diritti umani e la democrazia 2021 - 2027 - Sri Lanka, Maldive</t>
  </si>
  <si>
    <t>Programma tematico sui diritti umani e la democrazia - Schema di sostegno nazionale (CBSS) in Malawi (2021)</t>
  </si>
  <si>
    <t>Promuovere una crescita economica verde e resiliente in Malawi</t>
  </si>
  <si>
    <t xml:space="preserve">Rafforzamento delle organizzazioni della società civile come attori del buon governo e dello sviluppo - Kenya </t>
  </si>
  <si>
    <t xml:space="preserve">Diritti umani e democrazia fondi NDICI 2021 2022 - Palestina </t>
  </si>
  <si>
    <t>Azioni della comunità per migliorare la capacità delle organizzazioni della società civile di guidare l'impegno civico e le attività di sviluppo locale - Myanmar</t>
  </si>
  <si>
    <r>
      <t xml:space="preserve">Sostegno a: reti tematiche regionali delle organizzazioni della società civile; progetti su piccola scala a sostegno delle relazioni di buon vicinato tra Serbia e Kosovo; reti regionali di OSC che promuovono la libertà dei media e la libertà di espressione; iniziativa </t>
    </r>
    <r>
      <rPr>
        <i/>
        <sz val="9"/>
        <rFont val="Calibri"/>
        <family val="2"/>
      </rPr>
      <t>Quality Journalism</t>
    </r>
    <r>
      <rPr>
        <sz val="9"/>
        <rFont val="Calibri"/>
        <family val="2"/>
      </rPr>
      <t xml:space="preserve"> - Turchia e Balcani Occidentali</t>
    </r>
  </si>
  <si>
    <t xml:space="preserve">Aumentare le capacità di ricerca in Kosovo </t>
  </si>
  <si>
    <t xml:space="preserve">UE-Armenia: partnership per il cambiamento </t>
  </si>
  <si>
    <t>Rafforzamento del ruolo della società civile nella protezione dei diritti umani e nel miglioramento della governance democratica - Congo</t>
  </si>
  <si>
    <t>Fondi per la fornitura di servizi di assistenza legale nel quadro del sostegno dell'UE alla riforma della giustizia penale in Etiopia</t>
  </si>
  <si>
    <t>Gestione dei disastri, governance portuale e riforma marittima per la ripresa economica - Libano</t>
  </si>
  <si>
    <t>Invito a presentare poposte per il programma transfrontaliero 2014-2020 (3° call) nell'ambito dello strumento di assistenza preadesione (IPA II) - Serbia, Montenegro</t>
  </si>
  <si>
    <t>Sostegno alle organizzazioni della società civile nel campo del buon governo, dello stato di diritto e dell'ambiente - Albania</t>
  </si>
  <si>
    <t>Invito a presentare poposte per il programma transfrontaliero 2014-2020 (3° call) nell'ambito dello strumento di assistenza preadesione (IPA II) - Serbia, Bosnia Herzegovina</t>
  </si>
  <si>
    <t>Invito a presentare proposte 2022 per le organizzazioni della società civile in Uganda</t>
  </si>
  <si>
    <t>Sostegno alle azioni per promuovere l'agricoltura sostenibile e la consapevolezza nutrizionale - Mauritius, Comore, Madagascar, Seychelles</t>
  </si>
  <si>
    <t xml:space="preserve">Rafforzamento della partnership UE con le organizzazioni della società civile yemenite per lo sviluppo dello Yemen </t>
  </si>
  <si>
    <t>Borse di studio dell'Unione Europea per rifugiati (BEUrs) - Turchia</t>
  </si>
  <si>
    <t>Programma di sostegno strategico alla società civile in Marocco</t>
  </si>
  <si>
    <t>Programma tematico sui diritti umani e la democrazia 2021 - Bosnia Herzegovina</t>
  </si>
  <si>
    <t>Migliorare il contributo delle organizzazioni della società civile ai processi di governance e sviluppo - Malesia</t>
  </si>
  <si>
    <t>Invito a presentare poposte per il programma transfrontaliero 2016-2020 (2° call) nell'ambito dello strumento di assistenza preadesione (IPA II) - Serbia, Repubblica di Nord Macedonia</t>
  </si>
  <si>
    <t>Le organizzazioni della società civile come attori della governance e dello sviluppo - Jamaica, Belize</t>
  </si>
  <si>
    <t xml:space="preserve"> Sostenere le organizzazioni della società civile come attori del buon governo e dello sviluppo in Sierra Leone</t>
  </si>
  <si>
    <t>Supporto alla società civile, ai media e ai diritti umani in Kosovo 2022</t>
  </si>
  <si>
    <t xml:space="preserve">Supporto alla società civile in Kazakistan: programma tematico diritti umani e democrazia </t>
  </si>
  <si>
    <t>Diritti umani e democrazia - Messico</t>
  </si>
  <si>
    <t>EU4Justice fase II - Sostegno alla professionalità giudiziaria e alla lotta contro la criminalità organizzata e la corruzione in Bosnia ed Erzegovina</t>
  </si>
  <si>
    <t>Sensibilizzazione del pubblico all'energia rinnovabile e all'efficienza energetica in Vietnam</t>
  </si>
  <si>
    <t>Sostegno alle organizzazioni della società civile e ai difensori dei diritti umani - Mauritania</t>
  </si>
  <si>
    <t>Rafforzamento delle organizzazioni giovanili in Zimbabwe</t>
  </si>
  <si>
    <t>Rafforzamento della formazione tecnica e professionale e dell'educazione non formale nelle aree etniche e di conflitto in Myanmar</t>
  </si>
  <si>
    <t>Strumento di sviluppo del vicinato e di cooperazione internazionale - (NDICI) Diritti umani e democrazia - Lesotho</t>
  </si>
  <si>
    <t>Serbia - Eu national resource centre</t>
  </si>
  <si>
    <t>Programma transfrontaliero Kosovo e Macedonia del nord nel quadro di IPA 2019 - 2020</t>
  </si>
  <si>
    <t>Ndici Organizzazioni della Società civile - Brasile</t>
  </si>
  <si>
    <t>Appello allo sviluppo indipendente delle politiche  fiscali e di bilancio in Tunisia</t>
  </si>
  <si>
    <t>Organizzazioni della Società civile come attori del cambiamento- Ruanda</t>
  </si>
  <si>
    <t>Belgio-Bruxelles: Promuovere lo scambio delle migliori pratiche di cooperazione transfrontaliera tra le parti interessate transfrontaliere in Europa</t>
  </si>
  <si>
    <t>MULTI</t>
  </si>
  <si>
    <t xml:space="preserve"> Sensibilizzazione dell'opinione pubblica sui temi dello sviluppo e promozione dell'educazione allo sviluppo nell'Unione Europea (Programma DEAR)</t>
  </si>
  <si>
    <t xml:space="preserve"> Sostegno dell'UE alle reti/piattaforme della società civile e dei media per promuovere le riforme del settore e l'adesione all'UE della Repubblica di Macedonia del Nord</t>
  </si>
  <si>
    <t xml:space="preserve"> Sostenere l'occupazione, l'inclusione sociale e l'imprenditoria sociale - Montenegro </t>
  </si>
  <si>
    <t>VICINATO</t>
  </si>
  <si>
    <t xml:space="preserve">Insieme per la formazione di qualità e il training - Marocco </t>
  </si>
  <si>
    <t xml:space="preserve"> Sostegno alle organizzazioni della società civile - Messico 2021</t>
  </si>
  <si>
    <t xml:space="preserve"> Organizzazioni della società civile (OSC), diritti umani e democrazia in Argentina</t>
  </si>
  <si>
    <t>Sostegno alle organizzazioni della società civile (OSC) e sostegno ai diritti umani e alla democrazia (HR&amp;D) - Cambogia</t>
  </si>
  <si>
    <t>Sviluppo delle competenze finanziarie (FINCOM) in Giordania</t>
  </si>
  <si>
    <t>UE NDICI Global Europe - Programma tematico per le organizzazioni della società civile - Israele 2022-2022</t>
  </si>
  <si>
    <t xml:space="preserve">Strumento di assistenza preadesione per lo sviluppo rurale </t>
  </si>
  <si>
    <t xml:space="preserve">Programma di sovvenzioni, Accrescere la competitività delle PMI attraverso il sostegno alle donne e ai giovani imprenditori, - Montenegro </t>
  </si>
  <si>
    <t>Supporto a società civili più inclusive nei Caraibi orientali</t>
  </si>
  <si>
    <t>Africa, Caraibi e Pacifico</t>
  </si>
  <si>
    <t xml:space="preserve"> Incremento della produzione alimentare in Ruanda "KUNGAHARA</t>
  </si>
  <si>
    <t xml:space="preserve">Le organizzazioni della società civile come attori di governance e sviluppo - Cuba </t>
  </si>
  <si>
    <t xml:space="preserve"> Migliorare la responsabilità in Sudafrica - Invito a presentare proposte II</t>
  </si>
  <si>
    <t>Africa Sub Sahariana</t>
  </si>
  <si>
    <t>Migliorare la partecipazione significativa di donne, giovani e gruppi emarginati ai processi politici e al processo decisionale - Malawi</t>
  </si>
  <si>
    <t xml:space="preserve">Rapid Response </t>
  </si>
  <si>
    <t xml:space="preserve">Dialoghi con i giovani dell'Artico - Vari Paesi  </t>
  </si>
  <si>
    <t xml:space="preserve">
 La società civile come attore di governance e sviluppo - Tutti I Paesi 
   </t>
  </si>
  <si>
    <t xml:space="preserve">
 La società civile come attore di governance e sviluppo - Bhutan 
   </t>
  </si>
  <si>
    <t xml:space="preserve">NDICI-INTPA Organizzazioni della società civile - Sud Africa
   </t>
  </si>
  <si>
    <t xml:space="preserve">
 Sostegno alle OSC basate sui diritti che si occupano di inclusione sociale e giovani - Turchia 
   </t>
  </si>
  <si>
    <t xml:space="preserve">
PROGRAMMA TEMATICO SUI DIRITTI UMANI E LA DEMOCRAZIA - Tutti I Paesi 
   </t>
  </si>
  <si>
    <t>Sostegno alle Organizzazioni della Società Civile per il coinvolgimento dei giovani attori della governance e dello sviluppo- Senegal</t>
  </si>
  <si>
    <t>Sostenere le OSC come attori della governance e dello sviluppo nei paesi partner - Mongolia 2022 - 2023 - Mongolia</t>
  </si>
  <si>
    <t xml:space="preserve">
 La società civile si batte per i fertilizzanti organici - Gambia</t>
  </si>
  <si>
    <t>Global Challenge</t>
  </si>
  <si>
    <t>Rafforzare il ruolo della società civile nei modelli digitali multilaterali e multistakeholder (CSDM3)</t>
  </si>
  <si>
    <t>Sostegno alla società civile in Lesotho</t>
  </si>
  <si>
    <t xml:space="preserve"> Programma di sostegno ai sistemi alimentari sostenibili in Costa d'Avorio</t>
  </si>
  <si>
    <t xml:space="preserve"> BREACH: potenziare la resilienza e l'adattamento ai cambiamenti climatici</t>
  </si>
  <si>
    <t>ARCHIVIO - AGRICOLTURA, PESCA E AFFARI MARITTIMI</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</si>
  <si>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</si>
  <si>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</si>
  <si>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</si>
  <si>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</si>
  <si>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</si>
  <si>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</si>
  <si>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</si>
  <si>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</si>
  <si>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prodotti agricoli</t>
  </si>
  <si>
    <t>Promozione dei prodotti agricoli 2019 - Programmi semplici</t>
  </si>
  <si>
    <t>Promozione dei prodotti agricoli 2019 - Programmi multipli</t>
  </si>
  <si>
    <t>Regime di controllo per la pesca ricreativa di spigole</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</si>
  <si>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</si>
  <si>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</si>
  <si>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</si>
  <si>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</si>
  <si>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</si>
  <si>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</si>
  <si>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</si>
  <si>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</si>
  <si>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</si>
  <si>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</si>
  <si>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</si>
  <si>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</si>
  <si>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</si>
  <si>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</si>
  <si>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CHAFEA</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</si>
  <si>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</si>
  <si>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</si>
  <si>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</si>
  <si>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</si>
  <si>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</si>
  <si>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</si>
  <si>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</si>
  <si>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</si>
  <si>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</si>
  <si>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</si>
  <si>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</si>
  <si>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</si>
  <si>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</si>
  <si>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Promozione dei prodotti agricoli 2021 - Programmi multipli</t>
  </si>
  <si>
    <t>Promozione dei prodotti agricoli 2021 - Programmi semplici</t>
  </si>
  <si>
    <t>Contratto quadro multiplo di servizi a cascata per attività connesse a una migliore regolamentazione degli accordi di partenariato nel settore della pesca sostenibile</t>
  </si>
  <si>
    <t>DigiCirc</t>
  </si>
  <si>
    <t xml:space="preserve">Bando Blue Economy </t>
  </si>
  <si>
    <t>Servizi connessi all'agricoltura, alla silvicoltura, all'orticoltura, all'acquacoltura e all'apicoltura</t>
  </si>
  <si>
    <t>Tender</t>
  </si>
  <si>
    <t>Sostegno operativo alle attività di monitoraggio e previsione della resa delle colture</t>
  </si>
  <si>
    <t>Progetti  che promuovono un'economia blu sostenibile 
attraverso la cooperazione marittima regionale 
nell'Atlantico, nel Mar Nero e nel 
Mediterraneo occidentale</t>
  </si>
  <si>
    <t>Progetti di pianificazione dello spazio marittimo (MSP)</t>
  </si>
  <si>
    <t>Sistema di allarme per gli incidenti (CISE)</t>
  </si>
  <si>
    <t>IMCAP</t>
  </si>
  <si>
    <t>Misure di informazione relative alla Politica Agricola Comune</t>
  </si>
  <si>
    <t>Invito a presentare proposte per la pianificazione dello spazio marittimo</t>
  </si>
  <si>
    <t>AGRIP</t>
  </si>
  <si>
    <t>Nuovi bandi volti alla promozione dei prodotti agricoli</t>
  </si>
  <si>
    <t>Donne nell'Economia Blu</t>
  </si>
  <si>
    <t>Osservatorio del mercato dell'Unione europea per i prodotti della pesca e dell'acquacoltura</t>
  </si>
  <si>
    <t>Misure di informazione per la politica agricola comune (IMCAP)</t>
  </si>
  <si>
    <t>IMCAP-2023 call annuale</t>
  </si>
  <si>
    <t>I cluster marittimi come strumento innovativo per un'economia blu sostenibile nel Mediterraneo</t>
  </si>
  <si>
    <t>Sfruttare la preparazione e la risposta all'inquinamento marino nel Mar Nero</t>
  </si>
  <si>
    <t>Turismo marittimo e costiero sostenibile nelle regioni ultraperiferiche</t>
  </si>
  <si>
    <t>Diversificazione delle attività di pesca nell'area atlantica</t>
  </si>
  <si>
    <t>Agricoltura oceanica rigenerativa nella regione del Mar Baltico</t>
  </si>
  <si>
    <t>Trasporto sostenibile e porti nel Mediterraneo</t>
  </si>
  <si>
    <t>Carriere blu per un'economia blu sostenibile</t>
  </si>
  <si>
    <t>ARCHIVIO - FISCALITÁ E UNIONE ECONOMICA-MONETARIA</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</si>
  <si>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</si>
  <si>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</si>
  <si>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</si>
  <si>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</si>
  <si>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</si>
  <si>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</si>
  <si>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</si>
  <si>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</si>
  <si>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</si>
  <si>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</si>
  <si>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</si>
  <si>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</si>
  <si>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</si>
  <si>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</si>
  <si>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</si>
  <si>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</si>
  <si>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</si>
  <si>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</si>
  <si>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</si>
  <si>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</si>
  <si>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</si>
  <si>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</si>
  <si>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</si>
  <si>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</si>
  <si>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</si>
  <si>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</si>
  <si>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</si>
  <si>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</si>
  <si>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</si>
  <si>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</si>
  <si>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</si>
  <si>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</si>
  <si>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</si>
  <si>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</si>
  <si>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</si>
  <si>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</si>
  <si>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</si>
  <si>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</si>
  <si>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</si>
  <si>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</si>
  <si>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Studio di fattibilità per un registro europeo delle attività nel contesto della lotta al riciclaggio di denaro e all'evasione fiscale</t>
  </si>
  <si>
    <t>EUAF</t>
  </si>
  <si>
    <t>Rilevamento del commercio illecito</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</si>
  <si>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</si>
  <si>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</si>
  <si>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</si>
  <si>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</si>
  <si>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</si>
  <si>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</si>
  <si>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</si>
  <si>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Studio sull'applicazione e l'impatto della direttiva (UE) 2015/2366 sui servizi di pagamento</t>
  </si>
  <si>
    <t>Pericles</t>
  </si>
  <si>
    <t>Protezione dell'euro contro la contraffazione</t>
  </si>
  <si>
    <t>Studio sui nuovi sviluppi nei mercati dei pagamenti basati sulle carte e sull'applicazione del regolamento sulle commissioni interbancarie</t>
  </si>
  <si>
    <t>8 nuovi bandi EUAF su varie tematiche, tra cui metodi di investigazione, sessioni di formazione, tecnologie analisi dei dati, rilevamento commercio illecito, hardware digitale forense</t>
  </si>
  <si>
    <t>PERICLES</t>
  </si>
  <si>
    <t>Protezione dell'Euro contro la contraffazione</t>
  </si>
  <si>
    <t>ARCHIVIO - POLITICHE REGIONALI</t>
  </si>
  <si>
    <t>ESPON - Ricerca applicata "Verso un quadro di riferimento territoriale per l'Europa"</t>
  </si>
  <si>
    <t>POL REG</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</si>
  <si>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</si>
  <si>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</si>
  <si>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</si>
  <si>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</si>
  <si>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</si>
  <si>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</si>
  <si>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</si>
  <si>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</si>
  <si>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</si>
  <si>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</si>
  <si>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</si>
  <si>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</si>
  <si>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</si>
  <si>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</si>
  <si>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</si>
  <si>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</si>
  <si>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</si>
  <si>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</si>
  <si>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</si>
  <si>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</si>
  <si>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</si>
  <si>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</si>
  <si>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</si>
  <si>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</si>
  <si>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</si>
  <si>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</si>
  <si>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</si>
  <si>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</si>
  <si>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</si>
  <si>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</si>
  <si>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</si>
  <si>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</si>
  <si>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</si>
  <si>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</si>
  <si>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</si>
  <si>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</si>
  <si>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</si>
  <si>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</si>
  <si>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</si>
  <si>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</si>
  <si>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</si>
  <si>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</si>
  <si>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</si>
  <si>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</si>
  <si>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</si>
  <si>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</si>
  <si>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</si>
  <si>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</si>
  <si>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</si>
  <si>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</si>
  <si>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</si>
  <si>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</si>
  <si>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</si>
  <si>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</si>
  <si>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</si>
  <si>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</si>
  <si>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</si>
  <si>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</si>
  <si>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</si>
  <si>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</si>
  <si>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</si>
  <si>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</si>
  <si>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</si>
  <si>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</si>
  <si>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</si>
  <si>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</si>
  <si>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</si>
  <si>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</si>
  <si>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</si>
  <si>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REGIO</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</si>
  <si>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</si>
  <si>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</si>
  <si>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</si>
  <si>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</si>
  <si>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</si>
  <si>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</si>
  <si>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</si>
  <si>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</si>
  <si>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</si>
  <si>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</si>
  <si>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</si>
  <si>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</si>
  <si>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</si>
  <si>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</si>
  <si>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</si>
  <si>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Quinta call per progetti modulari</t>
  </si>
  <si>
    <t>URBAN</t>
  </si>
  <si>
    <t>Reti di trasferimento - Second wave</t>
  </si>
  <si>
    <t>Proiezioni globali della popolazione per grado di urbanizzazione</t>
  </si>
  <si>
    <t>18/05/2021</t>
  </si>
  <si>
    <t>Partenariati internazionali tra le città: Agire per la ripresa verde e inclusiva</t>
  </si>
  <si>
    <t>ALCOTRA</t>
  </si>
  <si>
    <t>ALCOTRA - 2 Bandi Rilancio e ponte di fine programmazione</t>
  </si>
  <si>
    <t>INTERREG EUROPE</t>
  </si>
  <si>
    <t>Bando Interreg Europe 5°(ristretto) - Chiamata per attività aggiuntive</t>
  </si>
  <si>
    <t xml:space="preserve">REGIO </t>
  </si>
  <si>
    <t>Preparazione e realizzazione di un corso sull'UE e sulla politica di coesione dell'UE per le scuole di giornalismo</t>
  </si>
  <si>
    <t xml:space="preserve">EUSALP </t>
  </si>
  <si>
    <t xml:space="preserve">Sostegno all'attuazione della strategia dell'UE per la regione alpina </t>
  </si>
  <si>
    <t>Prestazione di assistenza alle regioni meno sviluppate in Italia per programmare misure volte ad aumentare la capacità amministrativa</t>
  </si>
  <si>
    <t>ITALIA SVIZZERA - TERZO AVVISO</t>
  </si>
  <si>
    <t>Sostegno all'attuazione delle strategie territoriali nelle aree interne delle regioni meno sviluppate dell'Italia</t>
  </si>
  <si>
    <t>ITALIA CROAZIA - Bando ristretto per Proposte Cluster</t>
  </si>
  <si>
    <t>Sostegno a misure di informazione relative alla politica di coesione
dell'UE</t>
  </si>
  <si>
    <t xml:space="preserve">	Piattaforma BlueInvest</t>
  </si>
  <si>
    <t>Promuovere la partecipazione dei giovani nella giusta transizione</t>
  </si>
  <si>
    <t>ERDF</t>
  </si>
  <si>
    <t>Interreg Central Europe - Austria, Croazia, Repubblica Ceca, Germania, Ungheria, Italia, Polonia, Slovacchia, Slovenia</t>
  </si>
  <si>
    <t>ENI CBCMED</t>
  </si>
  <si>
    <t>Incentivare le imprese sostenibili nell'economia verde, nell'economia blu e nelle industrie culturali e creative</t>
  </si>
  <si>
    <t>Sostegno allo sviluppo delle capacità nelle aree metropolitane nelle regioni meno sviluppate dell'Italia</t>
  </si>
  <si>
    <t>Sostenere la creatività e l'innovazione nei settori del tessile, dell'abbigliamento, delle calzature e del cuoio</t>
  </si>
  <si>
    <t>Sfide per la coesione: verso il 2035</t>
  </si>
  <si>
    <t>Preparazione e realizzazione di un corso sull'UE e sulla 
Politica di coesione per gli istituti di istruzione superiore che insegnano giornalismo</t>
  </si>
  <si>
    <t>Applicazione del principio di partenariato ai fondi a gestione concorrente 2021-2027 contemplati dal regolamento sulle disposizioni comuni</t>
  </si>
  <si>
    <t>Sostegno alle iniziative locali del Nuovo Bauhaus Europeo</t>
  </si>
  <si>
    <t xml:space="preserve">Interreg  </t>
  </si>
  <si>
    <t>Interreg Europe - Albania, Bosnia ed Erzegovina, Croazia, Cipro, Francia, Grecia, Italia, Malta, Montenegro, Portogallo, Slovenia, Spagna, Regno Unito</t>
  </si>
  <si>
    <t>Prima call del programma Interreg Europe 2021-2027</t>
  </si>
  <si>
    <t>Interreg EURO MED</t>
  </si>
  <si>
    <t>Progetti di governance Interreg Euro-MED - altre azioni per sostenere una migliore governance</t>
  </si>
  <si>
    <t>Progetto pilota - Mobilità rurale sostenibile per la resilienza alla COVID-19 e il sostegno al turismo ecologico</t>
  </si>
  <si>
    <t>1° invito a presentare proposte NWE per il periodo 2021-2027</t>
  </si>
  <si>
    <t>EUCF</t>
  </si>
  <si>
    <t>4° invito a presentare candidature: Sostenere le autorità locali nello sviluppo di concetti di investimento per l'energia sostenibile</t>
  </si>
  <si>
    <t>Interreg Euro Med</t>
  </si>
  <si>
    <t>Smarter and Greener Mediterranean - Progetti tematici</t>
  </si>
  <si>
    <t>Misura della capacità amministrativa nelle regioni dell'Europa meridionale</t>
  </si>
  <si>
    <t xml:space="preserve">2 Call: Governance Projects </t>
  </si>
  <si>
    <t xml:space="preserve">Belgio-Bruxelles: Analisi dei mercati del lavoro regionali transfrontalieri </t>
  </si>
  <si>
    <t>ITALIA - SLOVENIA</t>
  </si>
  <si>
    <t>Bando di capitalizzazione 1 2021</t>
  </si>
  <si>
    <t>POLREG</t>
  </si>
  <si>
    <t>Misure di informazione per la politica di coesione per il 2021</t>
  </si>
  <si>
    <t xml:space="preserve"> CALL 2</t>
  </si>
  <si>
    <t>ARCHIVIO - ALIMENTI E SICUREZZA</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</si>
  <si>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</si>
  <si>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</si>
  <si>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</si>
  <si>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</si>
  <si>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</si>
  <si>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</si>
  <si>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</si>
  <si>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</si>
  <si>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</si>
  <si>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</si>
  <si>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</si>
  <si>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Prestazione di servizi nei settori della valutazione, della valutazione d'impatto, del monitoraggio dell'attuazione e di altri servizi correlati in relazione alle politiche sanitarie e alimentari</t>
  </si>
  <si>
    <t>Studio sulle strategie di alimentazione per diversificare le fonti proteiche utilizzate nei diversi sistemi di produzione animale nell'UE</t>
  </si>
  <si>
    <t>Aggiornamento della banca dati dell'EFSA sulla genotossicità dei pesticidi</t>
  </si>
  <si>
    <t>Progetto pilota: sviluppo di uno strumento per gli agricoltori per le pratiche di difesa fitosanitaria integrata in tutta l'Unione. Parte 2: conversione della rete d'informazione contabile agricola in una rete d'informazione sulla sostenibilità agricola</t>
  </si>
  <si>
    <t xml:space="preserve">Single Market Programme </t>
  </si>
  <si>
    <t>Invito a presentare proposte per sovvenzioni d'azione e sovvenzioni d'azione di eccezionale utilità per la cooperazione tra le autorità nazionali responsabili dell'applicazione della legge sulla protezione dei consumatori</t>
  </si>
  <si>
    <t>Organizzazione di eventi e campagne di promozione e informazioni di mercato nei paesi terzi per il settore agroalimentare</t>
  </si>
  <si>
    <t>Campagne di sorveglianza del mercato dell'Unione e attività associate, comprese risorse e attrezzature, strumenti informatici e formazione</t>
  </si>
  <si>
    <t xml:space="preserve">Sostegno per azioni congiunte </t>
  </si>
  <si>
    <t>Individuazione di approcci per i test di tossicità in vitro delle nuove proteine nel contesto della valutazione dei rischi per gli alimenti e i mangimi</t>
  </si>
  <si>
    <t>EIT FOOD</t>
  </si>
  <si>
    <t>Call for WP Consortia 2023: 
Public Engagement
EIT Food Consumer Observatory</t>
  </si>
  <si>
    <t>ARCHIVIO - ISTRUZIONE, FORMAZIONE, GIOVENTU' E SPORT</t>
  </si>
  <si>
    <t>DATA</t>
  </si>
  <si>
    <t>EAC</t>
  </si>
  <si>
    <t>Lo sport come strumento per l'integrazione e l'inclusione sociale dei rifugiati</t>
  </si>
  <si>
    <t>Scambi e mobilità nello sport</t>
  </si>
  <si>
    <t>Promozione dei valori europei attraverso iniziative sportive a livello comunale</t>
  </si>
  <si>
    <t>Azione chiave 3 —  Progetti europei di cooperazione lungimiranti nei settori dell’istruzione e della formazione</t>
  </si>
  <si>
    <t>Erasmus Charter for Higher Education 2014-2020</t>
  </si>
  <si>
    <t>Sport 2019</t>
  </si>
  <si>
    <t>Erasmus Mundus: Lauree Congiunte, collaborazione con il Giappone 2019</t>
  </si>
  <si>
    <t xml:space="preserve"> Sostegno a progetti di traduzione letteraria</t>
  </si>
  <si>
    <t>Portare la cultura e i contenuti audiovisivi attraverso il digitale</t>
  </si>
  <si>
    <t>Lo sport come strumento di integrazione e inclusione sociale dei rifugiati</t>
  </si>
  <si>
    <t>Cambiamenti e mobilità nello sport</t>
  </si>
  <si>
    <t>Azione chiave 3 — Sostegno alle riforme delle politiche - European Youth together</t>
  </si>
  <si>
    <t>European Youth Together 2019</t>
  </si>
  <si>
    <t>Controllo e assistenza, attraverso lo sport, dei giovani a rischio radicalizzazione</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</si>
  <si>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</si>
  <si>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</si>
  <si>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</si>
  <si>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</si>
  <si>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</si>
  <si>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</si>
  <si>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</si>
  <si>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</si>
  <si>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</si>
  <si>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</si>
  <si>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</si>
  <si>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</si>
  <si>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</si>
  <si>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</si>
  <si>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</si>
  <si>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</si>
  <si>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</si>
  <si>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</si>
  <si>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</si>
  <si>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</si>
  <si>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</si>
  <si>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</si>
  <si>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</si>
  <si>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</si>
  <si>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</si>
  <si>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</si>
  <si>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</si>
  <si>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</si>
  <si>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</si>
  <si>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</si>
  <si>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</si>
  <si>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</si>
  <si>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</si>
  <si>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</si>
  <si>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</si>
  <si>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</si>
  <si>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</si>
  <si>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</si>
  <si>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</si>
  <si>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</si>
  <si>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</si>
  <si>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</si>
  <si>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</si>
  <si>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</si>
  <si>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</si>
  <si>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</si>
  <si>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</si>
  <si>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</si>
  <si>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</si>
  <si>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</si>
  <si>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</si>
  <si>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19/4/2021</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</si>
  <si>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</si>
  <si>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</si>
  <si>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</si>
  <si>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</si>
  <si>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</si>
  <si>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Preparatory Action</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</si>
  <si>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</si>
  <si>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</si>
  <si>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</si>
  <si>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</si>
  <si>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Protezione dei cimiteri ebraici in Europa: aumento del coinvolgimento e della crescita della consapevolezza delle parti interessate</t>
  </si>
  <si>
    <t>Sviluppo di politiche dal basso per la cultura e il benessere nell'UE</t>
  </si>
  <si>
    <t>Carta Erasmus per l'istruzione superiore ECHE - Procedura leggera</t>
  </si>
  <si>
    <t>Carta Erasmus per l'istruzione superiore ECHE - Procedura completa</t>
  </si>
  <si>
    <t>Partenariati di cooperazione</t>
  </si>
  <si>
    <t>European Parliament</t>
  </si>
  <si>
    <t>EYE 2021 - Debates</t>
  </si>
  <si>
    <t>EYE 2021 - Sports</t>
  </si>
  <si>
    <t>PPPA - 2021</t>
  </si>
  <si>
    <t>Azione preparatoria - Aumentare l'accesso agli strumenti educativi in aree e comunità con bassa connettività o accesso alle tecnologie</t>
  </si>
  <si>
    <t>Sostegno allo sviluppo del polo di istruzione digitale</t>
  </si>
  <si>
    <t>Sostegno allo sviluppo di statistiche armonizzate sullo sport nell'UE</t>
  </si>
  <si>
    <t>Garantire la trasparenza e la trasferibilità dei risultati dell'apprendimento; analizzare due decenni di iniziative europee e nazionali</t>
  </si>
  <si>
    <t>Innovation Lab</t>
  </si>
  <si>
    <t>Invito a presentare proposte 2021 Corpo europeo di solidarietà</t>
  </si>
  <si>
    <t xml:space="preserve">variabile </t>
  </si>
  <si>
    <t>Invito a presentare proposte 2021</t>
  </si>
  <si>
    <t>Cooperazione della società civile nel campo della gioventù</t>
  </si>
  <si>
    <t>Cooperazione della società civile: Istruzione e formazione</t>
  </si>
  <si>
    <t>Erasmus Mundus Design Measures</t>
  </si>
  <si>
    <t>Scambi virtuali per l'istruzione superiore e la gioventù</t>
  </si>
  <si>
    <t>HEI Initiative: al via il 2° bando dell'EIT per promuovere l’innovazione nell’istruzione superiore</t>
  </si>
  <si>
    <t>Gemellaggi e reti di città</t>
  </si>
  <si>
    <t xml:space="preserve">European resemblance </t>
  </si>
  <si>
    <t>Nuovi bandi Erasmus in ambito sport</t>
  </si>
  <si>
    <t>Quattro nuovi bandi #BeActive: premio eroe locale, premio educazione, premio tra le generazioni, premio posto di lavoro</t>
  </si>
  <si>
    <t>Due nuovi bandi per gli scambi virtuali: Balcani Occidentali, altre regioni specifiche del mondo (Africa subsahariana, Mediterraneo meridionale e vicinato orientale)</t>
  </si>
  <si>
    <t xml:space="preserve">Corpo Europeo di Solidarietà </t>
  </si>
  <si>
    <t xml:space="preserve">Multiscadenza </t>
  </si>
  <si>
    <t>Due nuovi bandi European Policy Networks: reti di insegnanti e dirigenti scolastici, reti nel campo dell'educazione dei bambini e dei giovani migranti</t>
  </si>
  <si>
    <t>Programmi sportivi di base e innovazione delle infrastrutture</t>
  </si>
  <si>
    <t>Sport per la gente e il pianeta - un nuovo approccio per la sostenibilità attraverso lo sport in Europa</t>
  </si>
  <si>
    <t>Pubblicati 30 nuovi bandi sui seguenti temi: mobilità individuale ai fini dell'apprendimento, cooperatione tra organizzazioni ed istutuzioni, sostegno alla definizione delle politiche e alla cooperazione</t>
  </si>
  <si>
    <t>Cooperazione della società civile nel campo della gioventù FPA</t>
  </si>
  <si>
    <t>Cooperazione della società civile nel campo dell'istruzione e della formazione FPA</t>
  </si>
  <si>
    <t>Cooperazione della società civile nel settore della gioventù SGA</t>
  </si>
  <si>
    <t>Cooperazione della società civile nel campo dell'istruzione e della formazione SGA</t>
  </si>
  <si>
    <t>ARCHIVIO - RICERCA, INNOVAZIONE E DIFESA</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</si>
  <si>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</si>
  <si>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</si>
  <si>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</si>
  <si>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</si>
  <si>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La promozione della connettività internet nelle comunità locali: WiFi4EU</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</si>
  <si>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</si>
  <si>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</si>
  <si>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</si>
  <si>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</si>
  <si>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</si>
  <si>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</si>
  <si>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</si>
  <si>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</si>
  <si>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</si>
  <si>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</si>
  <si>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</si>
  <si>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</si>
  <si>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</si>
  <si>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</si>
  <si>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</si>
  <si>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</si>
  <si>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</si>
  <si>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</si>
  <si>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</si>
  <si>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</si>
  <si>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</si>
  <si>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</si>
  <si>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</si>
  <si>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</si>
  <si>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</si>
  <si>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</si>
  <si>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</si>
  <si>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</si>
  <si>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</si>
  <si>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</si>
  <si>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</si>
  <si>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</si>
  <si>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</si>
  <si>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</si>
  <si>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</si>
  <si>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</si>
  <si>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</si>
  <si>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</si>
  <si>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</si>
  <si>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</si>
  <si>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</si>
  <si>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</si>
  <si>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</si>
  <si>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</si>
  <si>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</si>
  <si>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</si>
  <si>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</si>
  <si>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ERC Consolidator Grants</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</si>
  <si>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</si>
  <si>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</si>
  <si>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</si>
  <si>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</si>
  <si>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</si>
  <si>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</si>
  <si>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</si>
  <si>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</si>
  <si>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</si>
  <si>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</si>
  <si>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</si>
  <si>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</si>
  <si>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</si>
  <si>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</si>
  <si>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</si>
  <si>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</si>
  <si>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</si>
  <si>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</si>
  <si>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</si>
  <si>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</si>
  <si>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</si>
  <si>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</si>
  <si>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</si>
  <si>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</si>
  <si>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</si>
  <si>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</si>
  <si>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</si>
  <si>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</si>
  <si>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</si>
  <si>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</si>
  <si>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</si>
  <si>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</si>
  <si>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</si>
  <si>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</si>
  <si>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</si>
  <si>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</si>
  <si>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</si>
  <si>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</si>
  <si>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</si>
  <si>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</si>
  <si>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</si>
  <si>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</si>
  <si>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</si>
  <si>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</si>
  <si>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</si>
  <si>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</si>
  <si>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</si>
  <si>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</si>
  <si>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</si>
  <si>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</si>
  <si>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</si>
  <si>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</si>
  <si>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</si>
  <si>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</si>
  <si>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</si>
  <si>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</si>
  <si>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</si>
  <si>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</si>
  <si>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</si>
  <si>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</si>
  <si>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</si>
  <si>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</si>
  <si>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</si>
  <si>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</si>
  <si>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</si>
  <si>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</si>
  <si>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</si>
  <si>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</si>
  <si>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</si>
  <si>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</si>
  <si>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</si>
  <si>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</si>
  <si>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</si>
  <si>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</si>
  <si>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</si>
  <si>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</si>
  <si>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</si>
  <si>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</si>
  <si>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</si>
  <si>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</si>
  <si>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</si>
  <si>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</si>
  <si>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</si>
  <si>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</si>
  <si>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</si>
  <si>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</si>
  <si>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</si>
  <si>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</si>
  <si>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</si>
  <si>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</si>
  <si>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</si>
  <si>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</si>
  <si>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</si>
  <si>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</si>
  <si>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</si>
  <si>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</si>
  <si>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</si>
  <si>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</si>
  <si>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</si>
  <si>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</si>
  <si>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</si>
  <si>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</si>
  <si>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</si>
  <si>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</si>
  <si>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</si>
  <si>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</si>
  <si>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</si>
  <si>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</si>
  <si>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</si>
  <si>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</si>
  <si>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</si>
  <si>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</si>
  <si>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</si>
  <si>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</si>
  <si>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</si>
  <si>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</si>
  <si>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</si>
  <si>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</si>
  <si>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</si>
  <si>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</si>
  <si>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</si>
  <si>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</si>
  <si>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</si>
  <si>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</si>
  <si>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</si>
  <si>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</si>
  <si>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</si>
  <si>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</si>
  <si>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</si>
  <si>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</si>
  <si>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</si>
  <si>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</si>
  <si>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</si>
  <si>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</si>
  <si>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</si>
  <si>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</si>
  <si>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</si>
  <si>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</si>
  <si>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</si>
  <si>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</si>
  <si>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</si>
  <si>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</si>
  <si>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</si>
  <si>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</si>
  <si>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</si>
  <si>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</si>
  <si>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</si>
  <si>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</si>
  <si>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</si>
  <si>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</si>
  <si>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</si>
  <si>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</si>
  <si>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</si>
  <si>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</si>
  <si>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</si>
  <si>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</si>
  <si>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</si>
  <si>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</si>
  <si>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</si>
  <si>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</si>
  <si>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</si>
  <si>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</si>
  <si>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</si>
  <si>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</si>
  <si>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</si>
  <si>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</si>
  <si>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</si>
  <si>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</si>
  <si>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</si>
  <si>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</si>
  <si>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</si>
  <si>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</si>
  <si>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</si>
  <si>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</si>
  <si>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</si>
  <si>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</si>
  <si>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</si>
  <si>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</si>
  <si>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</si>
  <si>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</si>
  <si>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</si>
  <si>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</si>
  <si>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</si>
  <si>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</si>
  <si>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</si>
  <si>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</si>
  <si>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</si>
  <si>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</si>
  <si>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</si>
  <si>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</si>
  <si>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</si>
  <si>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</si>
  <si>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</si>
  <si>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</si>
  <si>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</si>
  <si>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</si>
  <si>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</si>
  <si>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</si>
  <si>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</si>
  <si>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</si>
  <si>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</si>
  <si>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</si>
  <si>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</si>
  <si>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</si>
  <si>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</si>
  <si>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</si>
  <si>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Invito proposte presentati nel Business Plan (BP) 2022-2024 dell'EIT Urban Mobility su 6 aree tematiche.</t>
  </si>
  <si>
    <t>EIT Manufacturing</t>
  </si>
  <si>
    <t>Gazelle Accelerator</t>
  </si>
  <si>
    <t>Horizon Europe</t>
  </si>
  <si>
    <t>EIC Pathfinder Open 2021</t>
  </si>
  <si>
    <t>Innovazione dell'accoppiatore automatico digitale per il programma europeo di consegna</t>
  </si>
  <si>
    <t>Impatto e benefici della R&amp;I per rendere la ferrovia attraente per le parti interessate</t>
  </si>
  <si>
    <t>Sviluppo delle capacità e cooperazione transnazionale per i punti di contatto nazionali (PCN)</t>
  </si>
  <si>
    <t>Sviluppo e manutenzione di sistemi di informazione per la produzione</t>
  </si>
  <si>
    <t>Servizi di monitoraggio dei media</t>
  </si>
  <si>
    <t>Osservatorio europeo 5G, Fase III</t>
  </si>
  <si>
    <t xml:space="preserve">Economia circolare Cross-KIC </t>
  </si>
  <si>
    <t xml:space="preserve"> EIC Horizon Prize "European Space launch low cost"</t>
  </si>
  <si>
    <t>Chiamata per titolari di problemi, scaleup e PMI che lavorano per la scarsità d'acqua nell'Europa meridionale</t>
  </si>
  <si>
    <t>Innovazioni Green Deal per la ripresa economica</t>
  </si>
  <si>
    <t>Tecnologie digitali e sanitarie strategiche</t>
  </si>
  <si>
    <t>Produzione EIT: Bando RIS aperto - EVO-R</t>
  </si>
  <si>
    <t>Start for Future</t>
  </si>
  <si>
    <t>Premio UE per le donne innovatrici</t>
  </si>
  <si>
    <t>Formazione e istruzione sul calcolo ad alte prestazioni</t>
  </si>
  <si>
    <t>Invito a presentare proposte per la continuazione delle attività del RIS Hub iniziato nel 2020 per il periodo 2021-2027</t>
  </si>
  <si>
    <t>Sostegno alla valutazione e al monitoraggio della ricerca, dell'innovazione e delle tecnologie industriali</t>
  </si>
  <si>
    <t>Lancio del Cross-KIC New European Bauhaus Call for Regions, Cities or Affiliated Entities: Capitalizzare le soluzioni esistenti di spazi pubblici</t>
  </si>
  <si>
    <t>Sostegno al coordinamento e alle sinergie tra i progetti nell'ambito del bando di gara "Green Deal" di Orizzonte 2020</t>
  </si>
  <si>
    <t>Premio Facing Societal Challenges</t>
  </si>
  <si>
    <t>Premio per la strategia di approvvigionamento dell'innovazione</t>
  </si>
  <si>
    <t>Premio per la leadership negli acquisti</t>
  </si>
  <si>
    <t>SOVVENZIONI AVANZATE ERC</t>
  </si>
  <si>
    <t>Invito a presentare proposte per le attività del RIS Hub per il periodo 2021-2027 nei paesi Croazia, Lettonia, Romania, Slovacchia e Turchia</t>
  </si>
  <si>
    <t>Cross-KIC New European Bauhaus Call for Proposals for Citizen Engagement</t>
  </si>
  <si>
    <t>Bando pilota europeo di accelerazione Bauhaus</t>
  </si>
  <si>
    <t>Soluzione innovativa che consentirà di tracciare tutti i treni merci commerciali, provenienti da tutte le imprese ferroviarie, coprendo l'intera rete europea</t>
  </si>
  <si>
    <t>Rafforzare le sinergie tra l'EIC e Startup Europe</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</si>
  <si>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</si>
  <si>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</si>
  <si>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</si>
  <si>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</si>
  <si>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</si>
  <si>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</si>
  <si>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Women TechEU</t>
  </si>
  <si>
    <t>European Research Council (ERC)</t>
  </si>
  <si>
    <t xml:space="preserve">Prova di concetto </t>
  </si>
  <si>
    <t xml:space="preserve">EURATOM </t>
  </si>
  <si>
    <t xml:space="preserve">Nuclear Innovation Price </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</si>
  <si>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</si>
  <si>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</si>
  <si>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</si>
  <si>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</si>
  <si>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</si>
  <si>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EIT RawMaterials Start-up e SME Booster Call 2021</t>
  </si>
  <si>
    <t>EIC Accelerator Open 2021</t>
  </si>
  <si>
    <t>Europan Research Council (ERC)</t>
  </si>
  <si>
    <t>Sovvenzioni di sinergia</t>
  </si>
  <si>
    <t>Tecnologie di raccolta e immagazzinamento dell'energia</t>
  </si>
  <si>
    <t>Tecnologia e dispositivi medici: dal laboratorio al paziente</t>
  </si>
  <si>
    <t>EIC Transition Open 2021</t>
  </si>
  <si>
    <t>European Defence Fund (EDF)</t>
  </si>
  <si>
    <t>Fondo europeo per la difesa - documentazione, moduli di presentazione e guida per i bandi EDF 2021</t>
  </si>
  <si>
    <t xml:space="preserve">European Reseach Council </t>
  </si>
  <si>
    <t xml:space="preserve">Starting Grants </t>
  </si>
  <si>
    <t>CINEA</t>
  </si>
  <si>
    <t>Studio sull'equilibrio di genere nel campo della R&amp;I per migliorare il ruolo delle donne nella transizione energetica</t>
  </si>
  <si>
    <t>DIGITAL</t>
  </si>
  <si>
    <t xml:space="preserve">Aperti 28 bandi volti a sostenere la trasformazione digitale </t>
  </si>
  <si>
    <t xml:space="preserve">Innovation Fund  </t>
  </si>
  <si>
    <t xml:space="preserve">Progetti su larga scala </t>
  </si>
  <si>
    <t xml:space="preserve">Tender </t>
  </si>
  <si>
    <t>Acceleratore della trasformazione digitale per la rete di poli europei dell'innovazione digitale</t>
  </si>
  <si>
    <t xml:space="preserve">Consolidator Grants </t>
  </si>
  <si>
    <t>International Security Fund (ISF)</t>
  </si>
  <si>
    <t>Spazio europeo dei dati per l'innovazione</t>
  </si>
  <si>
    <t xml:space="preserve">EIT </t>
  </si>
  <si>
    <t>Invito a presentare proposte 
per una nuova Comunità della conoscenza e dell'innovazione (KIC) 
nei settori e nelle industrie culturali e creative</t>
  </si>
  <si>
    <t xml:space="preserve">Horizon Europe </t>
  </si>
  <si>
    <t>Centri di eccellenza per applicazioni HPC</t>
  </si>
  <si>
    <t>16 bandi SNS (Smart Networks and Services) relativi allo sviluppo del 5G e del 6G</t>
  </si>
  <si>
    <t>SecurIT</t>
  </si>
  <si>
    <t>Prima call SecurIT</t>
  </si>
  <si>
    <t xml:space="preserve">Invito a presentare proposte innovative per il piano d'impresa per la mobilità urbana 2023-2025 dell'EIT </t>
  </si>
  <si>
    <t>Invito a presentare proposte per sovvenzioni avanzate ERC (European Research Council)</t>
  </si>
  <si>
    <t>Oltre 400 bandi disponibili nel quadro del programma europeo Horizon Europe. Tra i temi dei bandi: agricoltura e pesca sostenibili, salute, intelligenza artificiale,  green deal, infrastrutture, efficienza energetica ed energia atomica</t>
  </si>
  <si>
    <t>Nuovi bandi disponibili nel programme europeo Horizon Europe. Tra i temi principali: tecnologia, digitale, ambiente e salute</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</si>
  <si>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</si>
  <si>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 xml:space="preserve">Research Fund for Coal &amp; Steel </t>
  </si>
  <si>
    <t>2 nuovi bandi del programma RFCS: big ticket sull'acciaio, big ticket sul carbone</t>
  </si>
  <si>
    <t>8 nuovi bandi nel programma Horizon Europe (EIC): tecnologie per l'energia pulita, dispositivi digitali verdi, terapie a base RNA per malattie genetiche, tecnologie per l'autonomia strategica, tecnologie per fit for 55</t>
  </si>
  <si>
    <t>Metabuilding</t>
  </si>
  <si>
    <t>Seconda call Metabuilding Grow/Harvest</t>
  </si>
  <si>
    <t>Premio europeo per l'impatto dell'innovazione sociale 2022</t>
  </si>
  <si>
    <t>Invito a presentare proposte per attività di coinvolgimento dei cittadini (Nuovo Bauhaus Europeo)</t>
  </si>
  <si>
    <t>Invito a presentare proposte per la co-creazione di spazi pubblici tramite il coinvolgimento dei cittadini (Nuovo Bauhaus Europeo)</t>
  </si>
  <si>
    <t>DIGITbrain</t>
  </si>
  <si>
    <t>Secondo invito a presentare proposte per esperimenti</t>
  </si>
  <si>
    <t xml:space="preserve">Bando per il supporto alla verifica delle tecnologie ambientali (ETV) </t>
  </si>
  <si>
    <t>PUZZLE - invito a presentare proposte per contratti di convalida (cibersecurity e protezione dei dati)</t>
  </si>
  <si>
    <t xml:space="preserve">9° invito a presentare proposte Next Generation Internet (NGI) Assure </t>
  </si>
  <si>
    <t xml:space="preserve">Tre nuovi bandi "Premio appalti per l'innovazione", categorie sfide sociali, leadership, stretegia innovativa </t>
  </si>
  <si>
    <t xml:space="preserve"> Invito a presentare proposte per Factory: #ChallengeMyCity - Madrid</t>
  </si>
  <si>
    <t>5 nuovi bandi nel programma PRIMA: Tra i temi: gestione dell'acqua, sistemi agricoli, alimentazione, energia e catena del valore agroalimentare</t>
  </si>
  <si>
    <t>Borse di studio post-dottorato MSCA 2022</t>
  </si>
  <si>
    <t>Favorire una circolazione di cervelli equilibrata - Borse di studio ERA</t>
  </si>
  <si>
    <t xml:space="preserve">Sostegno comunitario alla cibersicurezza </t>
  </si>
  <si>
    <t>Urban Tech Open Call</t>
  </si>
  <si>
    <t>Call for Business Creation for the Business Plan 2023-2025</t>
  </si>
  <si>
    <t xml:space="preserve">40 nuovi bandi Clean Hydrogen Partnership attinenti al tema dell'energia </t>
  </si>
  <si>
    <t>Premio europeo per la sfida di innovazione sociale 2021</t>
  </si>
  <si>
    <t xml:space="preserve">4 nuovi bandi Horizon Europe del programma KDT JU (Key Digital Technologies Joint Undertaking) </t>
  </si>
  <si>
    <t>2 nuovi bandi Horizon Europe dedicati ai seguenti temi: futuro della democrazia, cultura e transizione verde</t>
  </si>
  <si>
    <t>Implementazione di servizi digitali per potenziare la ricerca neuroscientifica per la salute e la tecnologia ispirata al cervello tramite EBRAINS</t>
  </si>
  <si>
    <t xml:space="preserve">4 nuovi bandi RFCS (Research Fund for Coal &amp; Steel) dedicati alla ricerca sul carbone e l'acciaio </t>
  </si>
  <si>
    <t xml:space="preserve">ERC Proof of Concept (terzo cut off) </t>
  </si>
  <si>
    <t>Inviti a presentare proposte per il Proof of Concept di ERC (European Research Council)</t>
  </si>
  <si>
    <t>15 nuovi bandi EIT relativi al Knowledge and Innovation Communities (KICs) Business Plans, alle attività cross-KIC, e all'iniziativa Higher Education Institutions (HEI)  per il periodo 2023-2025 nell'ambito di Horizon Europe dedicati a svariati temi: energia e clima, mobilità urbana, innovazione, finanza, formazione superiore e altri (HORIZON-EIT-2023-25).</t>
  </si>
  <si>
    <t>due nuovi relativi agli ecosistemi innovativi interconnessi (HORIZON-EIE-2022-CONNECT)</t>
  </si>
  <si>
    <t>EuroHPC JU Invito a presentare proposte per la modalità di accesso regolare</t>
  </si>
  <si>
    <t>1° call MIND4MACHINES: nuove catene di valore di digitalizzazione dell'industria manifatturiera per collegare le macchine con le persone</t>
  </si>
  <si>
    <t>EIC Scale Up 99</t>
  </si>
  <si>
    <t>Elevare il potenziale di scalabilità delle imprese europee (HORIZON-EIE-2022-SCALEUP-02)</t>
  </si>
  <si>
    <t>Women Tech EU</t>
  </si>
  <si>
    <t xml:space="preserve">Progetto pilota: Osservatorio dell'UE sugli appalti per l'innovazione </t>
  </si>
  <si>
    <t>16 nuovi bandi Horizon Europe relativi alla ricerca esplorativa del cielo europeo digitale (HORIZON-SESAR-2022-DES-ER-01)</t>
  </si>
  <si>
    <t>Interregional Innovation Investments</t>
  </si>
  <si>
    <t>Investimenti interregionali per l'innovazione (I3)</t>
  </si>
  <si>
    <t>Nuovi algoritmi per applicazioni su supercomputer extrascale europei</t>
  </si>
  <si>
    <t>7 nuovi bandi Horizon Europe per un approvvigionamento energetico sostenibile e sicuro (HORIZON-CL5-2022-D3)</t>
  </si>
  <si>
    <t>ERC Sinergy Grants</t>
  </si>
  <si>
    <t>EU Hubs for Data - Terza call per sperimentazioni</t>
  </si>
  <si>
    <t>Reti di dottorato MSCA 2021</t>
  </si>
  <si>
    <t>Migliorare le sinergie tra EIC e Startup Europe</t>
  </si>
  <si>
    <t>15 nuovi bandi Horizon Europe relativi ai seguenti temi: tecnologie digitali per la competitività e il green deal, sviluppo etico delle tecnologie digitali e industriali, EIC Pathfinder Challenge</t>
  </si>
  <si>
    <t>Partenariati europei sulle PMI innovative - Innowwide CALL 0</t>
  </si>
  <si>
    <t>Maggiore conoscenza generle sui problemi energetici, favorire la collaborazione tra gli attori chiave e promuovere lo sviluppo di nuove soluzioni energetiche a beneficio della società</t>
  </si>
  <si>
    <t xml:space="preserve">Soluzioni per ridurre i costi energetici domestici migliorando l'utilizzo di energia generata localmente </t>
  </si>
  <si>
    <t xml:space="preserve">Soluzioni energetiche che connettano risorse locali a soluzioni locali </t>
  </si>
  <si>
    <t>30 bandi EDF (European Defence Fund) relativi al tema della difesa</t>
  </si>
  <si>
    <t>Analisi e rilevamento delle dogane più performanti, più rapidi e più trasferibili</t>
  </si>
  <si>
    <t>Soluzioni a base naturale integrata per la tutela delle infrastrutture locali</t>
  </si>
  <si>
    <t xml:space="preserve">Sistemi autonomi per la tutela delle infrastrutture </t>
  </si>
  <si>
    <t xml:space="preserve">Migliori capacità di rilevamento e controllo subacqueo per proteggere le aree marittime e i porti marittimi </t>
  </si>
  <si>
    <t xml:space="preserve">Reti per la conoscenza in tema di sicurezza in Ricerca &amp; Innovazione </t>
  </si>
  <si>
    <t>HORIZON2019</t>
  </si>
  <si>
    <t>NGI Assure 12th Open Call</t>
  </si>
  <si>
    <t xml:space="preserve">Open Call 2 PILOT </t>
  </si>
  <si>
    <t>HORIZON2021</t>
  </si>
  <si>
    <t>I-NERGY Seconda open call per lo sviluppo di nuovi servizi in capo a tecnologie esistenti</t>
  </si>
  <si>
    <t>HORIZON2022</t>
  </si>
  <si>
    <t>Bando DIH4AI per esperimenti di intelligenza artificiale incentrati sulle PMI</t>
  </si>
  <si>
    <t>Infrastrutture elettroniche di ricerca europee - Distribuzione di servizi cloud commerciali</t>
  </si>
  <si>
    <t>Open Call #2 - IntellIoT</t>
  </si>
  <si>
    <t xml:space="preserve">CEF </t>
  </si>
  <si>
    <t>CEF2 Energy - Progetti transfrontalieri di energia rinnovabile</t>
  </si>
  <si>
    <t>DIGIPRIME</t>
  </si>
  <si>
    <t>Call per  progetti pilota che sfruttino la piattaforma e i servizi digitali DigiPrime</t>
  </si>
  <si>
    <t>SMART4ALL  CTTE  Terza Open Call</t>
  </si>
  <si>
    <t>Programmi o moduli di formazione specializzati in aree di capacità chiave</t>
  </si>
  <si>
    <t>Initial Network of European Digital Innovation Hubs</t>
  </si>
  <si>
    <t>Spazio dati per comunità smart (distribuzione)</t>
  </si>
  <si>
    <t xml:space="preserve">
Spazio dati per la mobilità (distribuzione)</t>
  </si>
  <si>
    <t xml:space="preserve">
Implementazione della piattaforma AI-on-demand</t>
  </si>
  <si>
    <t>Progetti pilota su larga scala per soluzioni di servizio basate sul cloud-to-edge</t>
  </si>
  <si>
    <t>EMIL-1</t>
  </si>
  <si>
    <t xml:space="preserve">Open Call2 Innovators </t>
  </si>
  <si>
    <t>NGI0 Entrust (2023-02E)</t>
  </si>
  <si>
    <t>NGI Assure 13th Open Call</t>
  </si>
  <si>
    <t xml:space="preserve">7 nuovi bandi riguardanti la cybersecurity </t>
  </si>
  <si>
    <t xml:space="preserve">HORIZON2020 </t>
  </si>
  <si>
    <t>Seconda open call ELISE</t>
  </si>
  <si>
    <t>RDA/EOSC Future Call for Optimising (RDA) Frameworks and Guidelines nel contesto dell'EOSC #2</t>
  </si>
  <si>
    <t>REACH</t>
  </si>
  <si>
    <t xml:space="preserve">3 Open call per start-up data driven </t>
  </si>
  <si>
    <t>ARCHIVIO - AMBIENTE</t>
  </si>
  <si>
    <t>Progetti integrati nell'ambito dei sotto programmi Ambiente e Azioni per il clima</t>
  </si>
  <si>
    <t>EEA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</si>
  <si>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</si>
  <si>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</si>
  <si>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</si>
  <si>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</si>
  <si>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</si>
  <si>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</si>
  <si>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</si>
  <si>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</si>
  <si>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</si>
  <si>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</si>
  <si>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</si>
  <si>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</si>
  <si>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</si>
  <si>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</si>
  <si>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</si>
  <si>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</si>
  <si>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</si>
  <si>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</si>
  <si>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</si>
  <si>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</si>
  <si>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</si>
  <si>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</si>
  <si>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</si>
  <si>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</si>
  <si>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</si>
  <si>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</si>
  <si>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</si>
  <si>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</si>
  <si>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</si>
  <si>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</si>
  <si>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</si>
  <si>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</si>
  <si>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</si>
  <si>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</si>
  <si>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</si>
  <si>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</si>
  <si>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</si>
  <si>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</si>
  <si>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</si>
  <si>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</si>
  <si>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</si>
  <si>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</si>
  <si>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</si>
  <si>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</si>
  <si>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</si>
  <si>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</si>
  <si>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</si>
  <si>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</si>
  <si>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</si>
  <si>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</si>
  <si>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</si>
  <si>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</si>
  <si>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</si>
  <si>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</si>
  <si>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</si>
  <si>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</si>
  <si>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</si>
  <si>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</si>
  <si>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</si>
  <si>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</si>
  <si>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 xml:space="preserve">Accordi quadro sull'assegnazione di 7 European Topic Centres (2002-2026) </t>
  </si>
  <si>
    <t>29/04/2021</t>
  </si>
  <si>
    <t>UCPM</t>
  </si>
  <si>
    <t>Partnership di rete</t>
  </si>
  <si>
    <t>Progetti di prevenzione e preparazione sulla protezione civile e l'inquinamento marino</t>
  </si>
  <si>
    <t>Scala reale Esterna</t>
  </si>
  <si>
    <t>Scala reale Interno</t>
  </si>
  <si>
    <t>Ecolabel UE e appalti pubblici verdi — Rappresentanza delle parti interessate — 3 lotti</t>
  </si>
  <si>
    <t>Rappresentanza della società civile nell'elaborazione dei documenti di riferimento sulle migliori tecniche disponibili per attuare la direttiva relativa alle emissioni industriali</t>
  </si>
  <si>
    <t>Progetto pilota del Parlamento europeo — European Green Digital Coalition</t>
  </si>
  <si>
    <t xml:space="preserve">PRIMA </t>
  </si>
  <si>
    <t>Gestione del nexus Acqua-Energia-Alimentazione-Ecostemi 2021</t>
  </si>
  <si>
    <t>Area tematica 3 - Catena del valore agroalimentare 2021</t>
  </si>
  <si>
    <t>Area tematica 2 - Sistemi agricoli 2021</t>
  </si>
  <si>
    <t>Area tematica 1 - Gestione delle acque 2021</t>
  </si>
  <si>
    <t>Supporto metodologico per la realizzazione di un sistema di gestione ambientale (SME)</t>
  </si>
  <si>
    <t>Funzionamento di un helpdesk UE per il sostegno e la promozione degli appalti pubblici sostenibili</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</si>
  <si>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</si>
  <si>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</si>
  <si>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Sezione 2 - Multitopics 2021</t>
  </si>
  <si>
    <t>3 bandi disponibili nella call LIFE-2021-TA-PP</t>
  </si>
  <si>
    <t>SGA LIFE sovvenzioni di funzionamento</t>
  </si>
  <si>
    <t>Sovvenzioni di funzionamento Partenariati quadro</t>
  </si>
  <si>
    <t>Trattamento o bonifica dell'inquinamento sotterraneo</t>
  </si>
  <si>
    <t>2 bandi disponibili nella call LIFE-2021-SAP-ENV</t>
  </si>
  <si>
    <t>2 bandi disponibili nella call LIFE-2021-SAP-NAT</t>
  </si>
  <si>
    <t>3 bandi disponibili nella call LIFE-2021-SAP-CLIMA</t>
  </si>
  <si>
    <t>18 bandi disponibili nella call LIFE-2021-CET</t>
  </si>
  <si>
    <t>Transizione energetica pulita - Strumento per le città europee</t>
  </si>
  <si>
    <t>Progetti che affrontano priorità legislative e politiche ad hoc</t>
  </si>
  <si>
    <t>3 bandi disponibili nella call LIFE-2021-STRAT-two-stage</t>
  </si>
  <si>
    <t>Regime di sovvenzioni per la biodiversità nelle regioni ultraperiferiche e d'oltremare</t>
  </si>
  <si>
    <t>Applicazione del principio «chi inquina paga»</t>
  </si>
  <si>
    <t>Sostegno all'attuazione della strategia dell'UE per il suolo per il 2030</t>
  </si>
  <si>
    <t>Indicatori e metodi per misurare la transizione verso una circolarità neutrale dal punto di vista climatico, i suoi benefici, le sue sfide e i suoi compromessi</t>
  </si>
  <si>
    <t>Progetti di assistenza tecnica LIFE per lo sviluppo delle capacità</t>
  </si>
  <si>
    <t>JTM</t>
  </si>
  <si>
    <t xml:space="preserve">Public Sector Loan Facility call-  Projects and Loan Schemes </t>
  </si>
  <si>
    <t xml:space="preserve">Green Assist </t>
  </si>
  <si>
    <t>ARCHIVIO - IMPRESA E INDUSTRIA</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</si>
  <si>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</si>
  <si>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</si>
  <si>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</si>
  <si>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</si>
  <si>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</si>
  <si>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</si>
  <si>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</si>
  <si>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</si>
  <si>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</si>
  <si>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</si>
  <si>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</si>
  <si>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</si>
  <si>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</si>
  <si>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</si>
  <si>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</si>
  <si>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</si>
  <si>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</si>
  <si>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</si>
  <si>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</si>
  <si>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</si>
  <si>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</si>
  <si>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</si>
  <si>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</si>
  <si>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</si>
  <si>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</si>
  <si>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</si>
  <si>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</si>
  <si>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</si>
  <si>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</si>
  <si>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</si>
  <si>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</si>
  <si>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</si>
  <si>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</si>
  <si>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</si>
  <si>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</si>
  <si>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</si>
  <si>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</si>
  <si>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</si>
  <si>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</si>
  <si>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</si>
  <si>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</si>
  <si>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</si>
  <si>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</si>
  <si>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</si>
  <si>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</si>
  <si>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</si>
  <si>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</si>
  <si>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</si>
  <si>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</si>
  <si>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</si>
  <si>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</si>
  <si>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</si>
  <si>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</si>
  <si>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</si>
  <si>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</si>
  <si>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</si>
  <si>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</si>
  <si>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</si>
  <si>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</si>
  <si>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</si>
  <si>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</si>
  <si>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</si>
  <si>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</si>
  <si>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</si>
  <si>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</si>
  <si>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</si>
  <si>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</si>
  <si>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</si>
  <si>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</si>
  <si>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</si>
  <si>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</si>
  <si>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</si>
  <si>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Rafforzamento delle competenze digitali e imprenditoriali delle giovani e delle donne</t>
  </si>
  <si>
    <t>UFO Project</t>
  </si>
  <si>
    <t>2nd Open Call</t>
  </si>
  <si>
    <t>SIngle Market Programme (SMP)</t>
  </si>
  <si>
    <t>SMP-CONS-2021-DA</t>
  </si>
  <si>
    <t>Single Market Programme (SMP)</t>
  </si>
  <si>
    <t>Studio sulla misurazione della non conformità dei prodotti</t>
  </si>
  <si>
    <t>TouriSME</t>
  </si>
  <si>
    <t>Call for SMEs</t>
  </si>
  <si>
    <t>Contratto quadro multiplo per l'appalto di studi economici e analisi dell'agenda «Legiferare meglio»</t>
  </si>
  <si>
    <t>Impatto dell'intelligenza artificiale sulla formazione sul lavoro delle imprese dell'UE</t>
  </si>
  <si>
    <t>Iniziativa per gli alloggi a prezzi accessibili</t>
  </si>
  <si>
    <t>Innovare per un'industria della moda sostenibile e circolare</t>
  </si>
  <si>
    <t xml:space="preserve">Single Market Programme (SMP) </t>
  </si>
  <si>
    <t>Accordo quadro di partenariato - interessi delle PMI nella standardizzazione</t>
  </si>
  <si>
    <t>Studio sulla misurazione dell'applicazione di approcci circolari nell'ecosistema dell'industria della costruzione</t>
  </si>
  <si>
    <t>Piattaforma europea di e-learning sull'imprenditorialità per aiutare le PMI ad adattarsi al contesto attuale</t>
  </si>
  <si>
    <t xml:space="preserve">Economia sociale e green deals locali che sostengono le PMI per diventare più resilienti </t>
  </si>
  <si>
    <t>EU SME Centre in Cina – fase 4°</t>
  </si>
  <si>
    <t>Euroclusters per la ripresa dell'Europa</t>
  </si>
  <si>
    <t xml:space="preserve"> Enterprise Europe Network</t>
  </si>
  <si>
    <t>Single Market Programme</t>
  </si>
  <si>
    <t>COVID-19 Recupero attraverso la crescita sostenibile del turismo e il sostegno alle PMI</t>
  </si>
  <si>
    <t>Intermediari di licenze di proprietà intellettuale</t>
  </si>
  <si>
    <t>Partnership di sostenibilità per le PMI che adottano pratiche più sostenibili</t>
  </si>
  <si>
    <t>Centro UE per le PMI in Cina - fase IV (rilancio)</t>
  </si>
  <si>
    <t>Galactica</t>
  </si>
  <si>
    <t>Progetti per nuove catene di valore industriale - 2nd call</t>
  </si>
  <si>
    <t>Selezione di PMI impegnate nel  turismo a cui assegnare un sostegno finanziario</t>
  </si>
  <si>
    <t>Appalti pubblici per lo sviluppo dell'innovazione</t>
  </si>
  <si>
    <t>Scale-up call - espandere gli ecosistemi imprenditoriali</t>
  </si>
  <si>
    <t>Connect calls - ecosistemi di innovazione interconnessi</t>
  </si>
  <si>
    <t>SUSTOUR</t>
  </si>
  <si>
    <t xml:space="preserve">Sustour: sostegno ai tour operator e alle agenzie di viaggio verso la sostenibilità </t>
  </si>
  <si>
    <t>EU ECO TANDEM</t>
  </si>
  <si>
    <t>Promuovere lo sviluppo del turismo sostenibile e la capacità delle PMI turistiche attraverso la cooperazione transnazionale</t>
  </si>
  <si>
    <t>F2F Health Matters - Sostegno all'internazionalizzazione in Canada per le PMI</t>
  </si>
  <si>
    <t>SMP</t>
  </si>
  <si>
    <t>Formazione per rendere più agevoli gli appalti per le PMI</t>
  </si>
  <si>
    <t>SMP COSME</t>
  </si>
  <si>
    <t>Bando EISMEA sostegno alle azioni di applicazione congiunta: prodotti non conformi e attuazione del regolamento (UE) 2019/1020</t>
  </si>
  <si>
    <t>Sovvenzioni per migliorare la misurazione dei rifiuti alimentari e contribuire all'implementazione della prevenzione dello spreco alimentare</t>
  </si>
  <si>
    <t>Rete di imprenditori e innovatori sociali</t>
  </si>
  <si>
    <t>Bando a favore delle organizzazioni rappresentative delle PMI e delle parti sociali in attività di standardizzazione</t>
  </si>
  <si>
    <t>Ecosistemi di innovazione europei (I3)</t>
  </si>
  <si>
    <t>Multiscadenza</t>
  </si>
  <si>
    <t>Rete di collaborazione tra grandi acquirenti pubblici per appalti pubblici strategici – grande acquirente 2</t>
  </si>
  <si>
    <t>Belgio-Bruxelles: Organizzazione di corsi di formazione per le PMI sui diritti dei consumator</t>
  </si>
  <si>
    <t>Crescita sostenibile e costruzione della resilienza nel settore turistico - Rafforzamento del supporto alle PMI nell'attuazione della doppia transizione</t>
  </si>
  <si>
    <t>Aumentare la sensibilizzazione delle imprese tradizionali a lavorare con le imprese sociali (verso un mercato "buy social" business to business).</t>
  </si>
  <si>
    <t>Invito a presentare proposte - Idee per il fondo PMI (Intellectual property vouchers)</t>
  </si>
  <si>
    <t xml:space="preserve">EUSPA </t>
  </si>
  <si>
    <t>Intelligenza artificiale, apprendimento automatico</t>
  </si>
  <si>
    <t>Tourism4.0 Bando per la selezione di PMI del turismo</t>
  </si>
  <si>
    <t xml:space="preserve">
Spazio dati per la produzione (distribuzione)</t>
  </si>
  <si>
    <t>South3E</t>
  </si>
  <si>
    <t>Open Call #1</t>
  </si>
  <si>
    <t>Rendere più verdi le PMI nell'ecosistema dell'economia sociale e di prossimità attraverso la cooperazione transnazionale</t>
  </si>
  <si>
    <t>EU DigiTOUR</t>
  </si>
  <si>
    <t>INVITO ALLA SELEZIONE DI PMI TURISTICHE INNOVATIVE</t>
  </si>
  <si>
    <t>BANDI SCADUTI - SANITÀ PUBBLICA</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</si>
  <si>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</si>
  <si>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</si>
  <si>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</si>
  <si>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</si>
  <si>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</si>
  <si>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</si>
  <si>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</si>
  <si>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</si>
  <si>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</si>
  <si>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</si>
  <si>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</si>
  <si>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</si>
  <si>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</si>
  <si>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</si>
  <si>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</si>
  <si>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</si>
  <si>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</si>
  <si>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</si>
  <si>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</si>
  <si>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</si>
  <si>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Polonia-Varsavia: Contratto quadro per la fornitura di test per SARS-CoV-2 e tracciamento dei contatti stretti</t>
  </si>
  <si>
    <t>FAIR e condivisione di dati a sostegno della preparazione europea per COVID-19 e altre malattie infettive</t>
  </si>
  <si>
    <t>Gruppi uniti contro le varianti COVID-19</t>
  </si>
  <si>
    <t>Vaccini e studi clinici terapeutici per aumentare la prevenzione e il trattamento del COVID-19</t>
  </si>
  <si>
    <t>Servizi di infrastruttura di ricerca per risposte rapide alla ricerca su COVID-19 e altre epidemie di malattie infettive</t>
  </si>
  <si>
    <t>Citizens, Equality, Rights and Values Programme (CERV)</t>
  </si>
  <si>
    <t>Invito a presentare proposte per prevenire e combattere la violenza di genere e la violenza contro i bambini</t>
  </si>
  <si>
    <t>Invito a presentare proposte per promuovere l'uguaglianza e combattere il razzismo, la xenofobia e la discriminazione</t>
  </si>
  <si>
    <t>Prestazione di servizi consistenti nell'esecuzione di test di screening per il virus responsabile dell'infezione respiratoria SARS-CoV-2 presso i tre siti di lavoro del Parlamento europeo</t>
  </si>
  <si>
    <t>Studi sull'efficacia, sull'onere e sull'impatto dei vaccini contro la COVID-19 e l'influenza</t>
  </si>
  <si>
    <t>Sviluppare l'intelligenza artificiale (AI) per la diagnosi e il trattamento del cancro pediatrico</t>
  </si>
  <si>
    <t>Invito a presentare proposte per proteggere e promuovere i diritti dei bambini</t>
  </si>
  <si>
    <t>Azione preparatoria dell'Autorità dell'UE per la preparazione e la risposta alle emergenze sanitarie (HERA): orizzontale — raccolta di informazioni, valutazione delle minacce e sorveglianza globale</t>
  </si>
  <si>
    <t>EU4 HEALTH PROGRAMME</t>
  </si>
  <si>
    <t>Aperti 13 bandi in tema "sovvenzioni d'azione - seconda ondata nell'ambito di EUHealth"</t>
  </si>
  <si>
    <t>“Project grants” le cui azioni includono l'organizzazione, l'implementazione e la gestione delle attività di accreditamento e certificazione, utilizzando linee guida per lo screening, la diagnosi e la cura del cancro al seno, al colon-retto e alla cervice uterina.</t>
  </si>
  <si>
    <t>Contributo finanziario al funzionamento degi organismi sanitari non governativi che attuano uno o più obiettivi specifici del regolamento 2021/522</t>
  </si>
  <si>
    <t>Contratto di servizi per la progettazione, lo sviluppo, il pilotaggio e la consegna di una «app per dispositivi mobili dell'UE per la prevenzione del cancro»</t>
  </si>
  <si>
    <t>Contratto di servizi per la progettazione, lo sviluppo, il pilotaggio e la consegna dello strumento informatico web della versione prototipo (modello) della «carta intelligente per i sopravvissuti al cancro»</t>
  </si>
  <si>
    <t>EU4HEALTH</t>
  </si>
  <si>
    <t>Otto nuovi bandi nell'ambito del programma EU4Health</t>
  </si>
  <si>
    <t>Inviti a presentare proposte per il sostegno alla salute mentale per gli sfollati ucraini</t>
  </si>
  <si>
    <t>EIP on AHA</t>
  </si>
  <si>
    <t>Quarto bando per i siti di riferimento AHA</t>
  </si>
  <si>
    <t>Tre nuovi tender nell'ambito del programma di lavoro annuale EU4Health 2020</t>
  </si>
  <si>
    <t xml:space="preserve">ARCHIVIO - AUDIOVISIVO, MEDIA E COMUNICAZIONE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</si>
  <si>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</si>
  <si>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</si>
  <si>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</si>
  <si>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</si>
  <si>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</si>
  <si>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</si>
  <si>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</si>
  <si>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</si>
  <si>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</si>
  <si>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</si>
  <si>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</si>
  <si>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</si>
  <si>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</si>
  <si>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</si>
  <si>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</si>
  <si>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</si>
  <si>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</si>
  <si>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</si>
  <si>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</si>
  <si>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</si>
  <si>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</si>
  <si>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</si>
  <si>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</si>
  <si>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</si>
  <si>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</si>
  <si>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</si>
  <si>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</si>
  <si>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</si>
  <si>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</si>
  <si>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</si>
  <si>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</si>
  <si>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</si>
  <si>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</si>
  <si>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</si>
  <si>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</si>
  <si>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</si>
  <si>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</si>
  <si>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</si>
  <si>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</si>
  <si>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</si>
  <si>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</si>
  <si>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</si>
  <si>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</si>
  <si>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</si>
  <si>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</si>
  <si>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</si>
  <si>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</si>
  <si>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</si>
  <si>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</si>
  <si>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</si>
  <si>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</si>
  <si>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</si>
  <si>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</si>
  <si>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Malta-Valletta: Fornitura di apparecchiature e servizi di comunicazione mobile e Internet per l'EASO in Spagna</t>
  </si>
  <si>
    <t>Contratto quadro per la prestazione di servizi per lo sviluppo di contenuti aziendali relativi al software di gestione dei dati e di analisi utilizzato da Frontex</t>
  </si>
  <si>
    <t>Prestazione di servizi di comunicazione e eventi</t>
  </si>
  <si>
    <t>Servizi di telefonia mobile (MTS IV)</t>
  </si>
  <si>
    <t>Servizi di produzione audiovisiva</t>
  </si>
  <si>
    <t>EYE 2021 - Music</t>
  </si>
  <si>
    <t>Servizi di comunicazione</t>
  </si>
  <si>
    <t>Prestazione di servizi audiovisivi e fotografici</t>
  </si>
  <si>
    <t>Prestazione di servizi di monitoraggio e analisi dei media</t>
  </si>
  <si>
    <t>Produzione e diffusione del "Supplemento alla Gazzetta ufficiale dell'Unione europea" utilizzando TED e servizi connessi</t>
  </si>
  <si>
    <t>Servizi di monitoraggio e analisi dei media rumeni</t>
  </si>
  <si>
    <t>Sviluppo dell'ardesia europea</t>
  </si>
  <si>
    <t>Contenuti TV e online</t>
  </si>
  <si>
    <t>Sviluppo di mini-schede europee</t>
  </si>
  <si>
    <t>Reti di cinema europeo</t>
  </si>
  <si>
    <t>Reti europee di organizzazioni culturali e creative</t>
  </si>
  <si>
    <t>Progetti di cooperazione europea Media scala</t>
  </si>
  <si>
    <t>Progetti di cooperazione europea su Grande scala</t>
  </si>
  <si>
    <t>Progetti di cooperazione europea Piccola scala</t>
  </si>
  <si>
    <t>Entità culturali paneuropee</t>
  </si>
  <si>
    <t>Strumenti e modelli di business innovativi</t>
  </si>
  <si>
    <t>Mercati e reti</t>
  </si>
  <si>
    <t xml:space="preserve">CREA </t>
  </si>
  <si>
    <t>Festival europei</t>
  </si>
  <si>
    <t>Talento e competenze</t>
  </si>
  <si>
    <t>Contratto quadro multiplo di servizi con sistema a cascata per servizi di comunicazione</t>
  </si>
  <si>
    <t>Streaming web 4.0</t>
  </si>
  <si>
    <t>EP-COMM-SUBV-2021-Conferenza Futuro dell'Europa</t>
  </si>
  <si>
    <t>Progettazione, impaginazione e produzione di materiali stampati, in linea, audiovisivi ed espositivi</t>
  </si>
  <si>
    <t>Multilinguismo affari europei per l'utilizzo di piattaforme europee media</t>
  </si>
  <si>
    <t>Coinvolgimento in affari europei attraverso l'uso di reti radiofoniche</t>
  </si>
  <si>
    <t>Circolazione delle opere letterarie europee</t>
  </si>
  <si>
    <t>Piattaforme europee per la promozione di artisti emergenti</t>
  </si>
  <si>
    <t>Reti e operatori VOD europei</t>
  </si>
  <si>
    <t>Sviluppo del pubblico ed educazione cinematografica</t>
  </si>
  <si>
    <t>Laboratorio d'innovazione</t>
  </si>
  <si>
    <t>Azione preparatoria</t>
  </si>
  <si>
    <t>Piattaforme media europee</t>
  </si>
  <si>
    <t>Progetto pilota</t>
  </si>
  <si>
    <t>Una sfera pubblica europea: una nuova offerta media online per i giovani europei</t>
  </si>
  <si>
    <t>Co-sviluppo europeo</t>
  </si>
  <si>
    <t>Sviluppo di un'agenda strategica di ricerca, innovazione e implementazione e una tabella di marcia per raggiungere la piena uguaglianza delle lingue digitali in Europa entro il 2030</t>
  </si>
  <si>
    <t>7 bandi disponibili a sostegno dell'industria audiovisiva</t>
  </si>
  <si>
    <t>Promuovere i talenti e le competenze dei media europei</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</si>
  <si>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</si>
  <si>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 xml:space="preserve">Fondi per l'anno europeo della gioventù </t>
  </si>
  <si>
    <t>Sostegno alla formazione degli interpreti 2022-2023 Strumenti tecnologici</t>
  </si>
  <si>
    <t>Sostegno alla formazione degli interpreti 2022-2023 Organizzazione di master e corsi post laurea</t>
  </si>
  <si>
    <t>Realizzazione di uno spazio comune europeo dei dati per il patrimonio culturale</t>
  </si>
  <si>
    <t>La musica muove l'Europa – Rafforzare il dialogo sulla musica</t>
  </si>
  <si>
    <t>Attività per l'EYE Village</t>
  </si>
  <si>
    <t>Due nuovi bandi sulla difesa della libertà dei media e del pluralismo: Consigli della stampa e dei media e standard professionali, meccanismo di risposta rapida</t>
  </si>
  <si>
    <t>Supporto all'implementazione del Marchio del patrimonio europeo</t>
  </si>
  <si>
    <t xml:space="preserve">Sviluppo di un hub patrimoniale europeo per supportare un olistico e vantaggioso follow-up dell'Anno europeo per il patrimonio culturale </t>
  </si>
  <si>
    <t>Perform Europe</t>
  </si>
  <si>
    <t>EUROPEAN YOUTH EVENT</t>
  </si>
  <si>
    <t>Finanziamenti a supporto di European Youth Event (EYE2023)</t>
  </si>
  <si>
    <t>Support to Ukrainian displaced people and the Ukrainian Cultural and Creative Sectors</t>
  </si>
  <si>
    <t>Music Moves Europe</t>
  </si>
  <si>
    <t>Sviluppo del settore audiovisivo Europeo</t>
  </si>
  <si>
    <t xml:space="preserve">Tv e contenuti online </t>
  </si>
  <si>
    <t>Università europee - Intensificazione della cooperazione transnazionale istituzionale profonda (tema 1)</t>
  </si>
  <si>
    <t>Università europee - Sviluppo di una nuova e profonda cooperazione istituzionale transnazionale (Tema 2)</t>
  </si>
  <si>
    <t xml:space="preserve">3 nuovi bandi CREA rigurdanti progetti di coperazione su piccola, media e larga scala </t>
  </si>
  <si>
    <t xml:space="preserve">
Circolazione delle opere letterarie europee</t>
  </si>
  <si>
    <t>ARCHIVIO - GIUSTIZIA E AFFARI INTERNI</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</si>
  <si>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</si>
  <si>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</si>
  <si>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</si>
  <si>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</si>
  <si>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</si>
  <si>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</si>
  <si>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</si>
  <si>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</si>
  <si>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</si>
  <si>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</si>
  <si>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</si>
  <si>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</si>
  <si>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</si>
  <si>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</si>
  <si>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</si>
  <si>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</si>
  <si>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</si>
  <si>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</si>
  <si>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</si>
  <si>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</si>
  <si>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</si>
  <si>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</si>
  <si>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</si>
  <si>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</si>
  <si>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</si>
  <si>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</si>
  <si>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</si>
  <si>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</si>
  <si>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</si>
  <si>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</si>
  <si>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</si>
  <si>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</si>
  <si>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</si>
  <si>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</si>
  <si>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</si>
  <si>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</si>
  <si>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</si>
  <si>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Justice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</si>
  <si>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</si>
  <si>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</si>
  <si>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</si>
  <si>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</si>
  <si>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</si>
  <si>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</si>
  <si>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</si>
  <si>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</si>
  <si>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</si>
  <si>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</si>
  <si>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</si>
  <si>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</si>
  <si>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</si>
  <si>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</si>
  <si>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</si>
  <si>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</si>
  <si>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</si>
  <si>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</si>
  <si>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</si>
  <si>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</si>
  <si>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</si>
  <si>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</si>
  <si>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</si>
  <si>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</si>
  <si>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</si>
  <si>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</si>
  <si>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</si>
  <si>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</si>
  <si>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</si>
  <si>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</si>
  <si>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</si>
  <si>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</si>
  <si>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</si>
  <si>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</si>
  <si>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</si>
  <si>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</si>
  <si>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</si>
  <si>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</si>
  <si>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</si>
  <si>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Sovvenzioni per azioni a sostegno di progetti transnazionali nel settore della politica antidroga dell'UE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</si>
  <si>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</si>
  <si>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</si>
  <si>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</si>
  <si>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</si>
  <si>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CERV - 2021</t>
  </si>
  <si>
    <t>Invito a presentare proposte limitato/limitato alle autorità nazionali di protezione dei dati su come raggiungere le parti interessate nella legislazione sulla protezione dei dati</t>
  </si>
  <si>
    <t>Invito a presentare proposte per sovvenzioni d'azione a sostegno di progetti transnazionali per migliorare i diritti delle persone sospettate o accusate di crimini e i diritti delle vittime di crimini</t>
  </si>
  <si>
    <t>Prestazione di servizi di formazione per gli operatori della giustizia penale nell'ambito del programma EuroMED Justice</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</si>
  <si>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</si>
  <si>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Internal Security Fund (ISF)</t>
  </si>
  <si>
    <t>Sostenere le piccole imprese nell'attuazione del regolamento per affrontare la diffusione di contenuti terroristici online</t>
  </si>
  <si>
    <t>CYBER</t>
  </si>
  <si>
    <t xml:space="preserve">Invito a presentare proposte limitato/ristretto alle
Piattaforme Nazionali Roma </t>
  </si>
  <si>
    <t>Justice Programme</t>
  </si>
  <si>
    <t>Invito a presentare proposte per sovvenzioni d'azione a sostegno di progetti transnazionali di giustizia elettronica</t>
  </si>
  <si>
    <t>Invito a presentare proposte per promuovere la parità di genere</t>
  </si>
  <si>
    <t>Invito a presentare proposte per borse d'azione a sostegno di progetti transnazionali di formazione giudiziaria in materia di diritto civile, diritto penale o diritti fondamentali</t>
  </si>
  <si>
    <t>Valori dell'Unione</t>
  </si>
  <si>
    <t>Frontex</t>
  </si>
  <si>
    <t>Azioni di interesse comune di supporto al programma di formazione di base del corpo permanente europeo Categoria 1</t>
  </si>
  <si>
    <t>Azioni per la protezione degli spazi pubblici</t>
  </si>
  <si>
    <t>Asylum, Migration and Integration Fund (AMIF)</t>
  </si>
  <si>
    <t>Assistenza, sostegno e integrazione di cittadini di paesi terzi vittime del traffico di esseri umani</t>
  </si>
  <si>
    <t>Rischi transfrontalieri e inquinamento marino</t>
  </si>
  <si>
    <t>Due nuovi bandi "Knowledge Network Partnership"</t>
  </si>
  <si>
    <t>Azioni contro il traffico di essere umani</t>
  </si>
  <si>
    <t>Invito a presentare proposte su Cybercrime e investigazioni digitali</t>
  </si>
  <si>
    <t>Invito a presentare proposte per migliorare l'applicazione della legge nel settore del traffico illecito di stupefacenti e per sostenere le iniziative incentrate sulla domanda nei settori della politica in materia di droga</t>
  </si>
  <si>
    <t xml:space="preserve">Call permanente per richieste di finanziamento: Azione dell'Unione per sostenere i sistemi di accoglienza, asilo e rimpatrio sotto pressione </t>
  </si>
  <si>
    <t>ARCHIVIO - CONCORRENZA E CONSUMATORI</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</si>
  <si>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</si>
  <si>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</si>
  <si>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</si>
  <si>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</si>
  <si>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</si>
  <si>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</si>
  <si>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</si>
  <si>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</si>
  <si>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</si>
  <si>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</si>
  <si>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</si>
  <si>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</si>
  <si>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 xml:space="preserve">Consumer Programme </t>
  </si>
  <si>
    <t>Sovvenzioni d'azione a sostegno delle autorità competenti per l'applicazione della legge e delle organizzazioni rappresentative dei consumatori (CPC) e azioni che rafforzano la cooperazione tra le autorità competenti</t>
  </si>
  <si>
    <t>ARCHIVIO - MERCATO INTERNO</t>
  </si>
  <si>
    <t>Sostegno ad attività di sensibilizzazione in merito al valore della proprietà intellettuale e ai danni causati dalla contraffazione e dalla pirateria</t>
  </si>
  <si>
    <t>Programma di ricerca accademica EUIPO</t>
  </si>
  <si>
    <t>ARCHIVIO - ENERGIA</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</si>
  <si>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</si>
  <si>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</si>
  <si>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</si>
  <si>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</si>
  <si>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</si>
  <si>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</si>
  <si>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</si>
  <si>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</si>
  <si>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</si>
  <si>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</si>
  <si>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</si>
  <si>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</si>
  <si>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</si>
  <si>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</si>
  <si>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</si>
  <si>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</si>
  <si>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</si>
  <si>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</si>
  <si>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</si>
  <si>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</si>
  <si>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</si>
  <si>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</si>
  <si>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</si>
  <si>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</si>
  <si>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</si>
  <si>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</si>
  <si>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</si>
  <si>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</si>
  <si>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</si>
  <si>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</si>
  <si>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</si>
  <si>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</si>
  <si>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</si>
  <si>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</si>
  <si>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</si>
  <si>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</si>
  <si>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</si>
  <si>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</si>
  <si>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Studi preparatori per progetti transfrontalieri FER</t>
  </si>
  <si>
    <t>Esercizio di analisi multimodello sulla trasformazione del sistema energetico</t>
  </si>
  <si>
    <t>Progetto pilota — Effetto dei veicoli ad alta efficienza energetica per la generazione di energia solare sulla domanda globale di energia nel settore dei trasporti dell'UE</t>
  </si>
  <si>
    <t>Act!onHeat</t>
  </si>
  <si>
    <t>Open call Act!onHeat</t>
  </si>
  <si>
    <t>CEF Energy - Progetti transfrontalieri di energia rinnovabile - Lavori e studi</t>
  </si>
  <si>
    <t>ARCHIVIO - OCCUPAZIONE E AFFARI SOCIALI</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</si>
  <si>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</si>
  <si>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</si>
  <si>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</si>
  <si>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</si>
  <si>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</si>
  <si>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</si>
  <si>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</si>
  <si>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</si>
  <si>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</si>
  <si>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</si>
  <si>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</si>
  <si>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</si>
  <si>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</si>
  <si>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</si>
  <si>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</si>
  <si>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</si>
  <si>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</si>
  <si>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EASI</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</si>
  <si>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</si>
  <si>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</si>
  <si>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</si>
  <si>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</si>
  <si>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</si>
  <si>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</si>
  <si>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</si>
  <si>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</si>
  <si>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</si>
  <si>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</si>
  <si>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</si>
  <si>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</si>
  <si>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</si>
  <si>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</si>
  <si>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</si>
  <si>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</si>
  <si>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</si>
  <si>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</si>
  <si>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</si>
  <si>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</si>
  <si>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</si>
  <si>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</si>
  <si>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</si>
  <si>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</si>
  <si>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</si>
  <si>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</si>
  <si>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</si>
  <si>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</si>
  <si>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</si>
  <si>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Rafforzare il ruolo dei partner sociali nella mitigazione dell'impatto economico e sociale della crisi Covid-</t>
  </si>
  <si>
    <t>26/04/2021</t>
  </si>
  <si>
    <t>Misure di informazione e formazione per le organizzazioni dei lavoratori</t>
  </si>
  <si>
    <t>Invito a presentare proposte per accordi quadro di partenariato della durata di 4 anni per sostenere le reti europee, le organizzazioni della società civile attive a livello dell'UE e i gruppi di riflessione europei nei settori dei valori dell'Unione</t>
  </si>
  <si>
    <t>Panoramica della ricerca e delle pratiche in relazione ai nuovi sistemi di monitoraggio per migliorare la sicurezza e la salute dei lavoratori</t>
  </si>
  <si>
    <t>Sostegno al dialogo sociale</t>
  </si>
  <si>
    <t>Sovvenzioni di funzionamento ai partner quadro attivi nel settore dei valori dell'Unione</t>
  </si>
  <si>
    <t>Migliorare le competenze nel campo delle relazioni industriali</t>
  </si>
  <si>
    <t>Town-Twinning</t>
  </si>
  <si>
    <t>Network of Towns</t>
  </si>
  <si>
    <t>(European Social Fund) ESF</t>
  </si>
  <si>
    <t>Punti di contatto nazionali per la sezione Occupazione e innovazione sociale (EaSI) del FSE+</t>
  </si>
  <si>
    <t>Contratti quadro di servizi per la fornitura di assistenza nel campo della salute e sicurezza sul lavoro e dell'ambiente all'interno del Centro Comune di Ricerca, sito di Ispra (ITALIA)</t>
  </si>
  <si>
    <t>European Social Fund (ESF)</t>
  </si>
  <si>
    <t>Social Services helpdesk</t>
  </si>
  <si>
    <t>Accordo quadro di partenariato nell'ambito di CERV-2021-DISA-OG-DISABILITY</t>
  </si>
  <si>
    <t>Accordo quadro di partenariato nell'ambito del FSE-OG-2021 - inclusione sociale</t>
  </si>
  <si>
    <t>Accordo quadro di partenariato nell'ambito del FSE-OG-2021 Impresa sociale</t>
  </si>
  <si>
    <t>EURES REGIME DI MOBILITÀ MIRATA (TMS)</t>
  </si>
  <si>
    <t>Attività nell'ambito del lavoro nero</t>
  </si>
  <si>
    <t>Accordo di sovvenzione specifico nell'ambito del FPA CERV-2021-DISABILITÀ</t>
  </si>
  <si>
    <t>Accordo di sovvenzione specifico nell'ambito del FPA ESF-OG-2021 Impresa sociale</t>
  </si>
  <si>
    <t>Accordo specifico di sovvenzione nell'ambito del FPA-ESF-OG-2021 - Inclusione sociale</t>
  </si>
  <si>
    <t>EURES SEE cooperazione con i paesi non UE</t>
  </si>
  <si>
    <t>Cooperazione delle parti sociali EURES</t>
  </si>
  <si>
    <t>EURES Partenariati transfrontalieri</t>
  </si>
  <si>
    <t>Distacco dei lavoratori</t>
  </si>
  <si>
    <t xml:space="preserve">
 Invito a presentare proposte limitato alle autorità nazionali di protezione dei dati su come raggiungere le parti interessate nella legislazione sulla protezione dei dati</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</si>
  <si>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</si>
  <si>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</si>
  <si>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 xml:space="preserve">
Squadre di volontariato in aree ad alta priorità</t>
  </si>
  <si>
    <t xml:space="preserve">
Volontariato a sostegno delle operazioni di aiuto umanitario</t>
  </si>
  <si>
    <t xml:space="preserve">SOCPL </t>
  </si>
  <si>
    <t>Misure di informazione e formazione per le organizzazioni dei lavoratori
Volontariato a sostegno delle operazioni di aiuto umanitario</t>
  </si>
  <si>
    <t>Costi di transazione per sostenere gli intermediari della finanza sociale</t>
  </si>
  <si>
    <t>Punti di contatto nazionali complementari (PCN) settore EaSI (ESF-2022-NCP)</t>
  </si>
  <si>
    <t>Linee di Prerogative Sociali e Competenze Specifiche (SOCPL)</t>
  </si>
  <si>
    <t>ESF</t>
  </si>
  <si>
    <t xml:space="preserve">
ESF-2022-EURES-TMS-01</t>
  </si>
  <si>
    <t>ARCHIVIO - TRASPORTI E SPAZIO</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</si>
  <si>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</si>
  <si>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</si>
  <si>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</si>
  <si>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</si>
  <si>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</si>
  <si>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</si>
  <si>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</si>
  <si>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</si>
  <si>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</si>
  <si>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</si>
  <si>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</si>
  <si>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</si>
  <si>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</si>
  <si>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</si>
  <si>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</si>
  <si>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</si>
  <si>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</si>
  <si>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</si>
  <si>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</si>
  <si>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</si>
  <si>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</si>
  <si>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</si>
  <si>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</si>
  <si>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</si>
  <si>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</si>
  <si>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</si>
  <si>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</si>
  <si>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</si>
  <si>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</si>
  <si>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</si>
  <si>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</si>
  <si>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</si>
  <si>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</si>
  <si>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</si>
  <si>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</si>
  <si>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</si>
  <si>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</si>
  <si>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</si>
  <si>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</si>
  <si>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</si>
  <si>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</si>
  <si>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</si>
  <si>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</si>
  <si>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</si>
  <si>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</si>
  <si>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</si>
  <si>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</si>
  <si>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</si>
  <si>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</si>
  <si>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</si>
  <si>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</si>
  <si>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</si>
  <si>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</si>
  <si>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</si>
  <si>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</si>
  <si>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</si>
  <si>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</si>
  <si>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</si>
  <si>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</si>
  <si>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</si>
  <si>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</si>
  <si>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</si>
  <si>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Prestazione di servizi di trasporto di persone in limousine e taxi</t>
  </si>
  <si>
    <t xml:space="preserve">EGNOS </t>
  </si>
  <si>
    <t>Accelerazione EGNOS Adoption nei trasporti</t>
  </si>
  <si>
    <t>Servizi di trasporto di persone in autobus (in Belgio e all'estero)</t>
  </si>
  <si>
    <t xml:space="preserve"> Progetti di interesse comune  </t>
  </si>
  <si>
    <t>CEF 2021- Invito a presentare proposte per 77 topic</t>
  </si>
  <si>
    <t>Invito a presentare proposte - Assistenza tecnica</t>
  </si>
  <si>
    <t>Invito a presentare proposte - TAGENDG</t>
  </si>
  <si>
    <t xml:space="preserve">11 nuovi bandi - CEF 2 Digital </t>
  </si>
  <si>
    <t>6 nuovi bandi del programma Horizon Europe per il settore ferroviario</t>
  </si>
  <si>
    <t>14 nuovi bandi del programma Horizon Europe per l'aeronautica sostenibile (HORIZON-JU-CLEAN-AVIATION)</t>
  </si>
  <si>
    <t>1 nuovi bandi sull'adattamento delle RTE-T alla difesa civile e duale</t>
  </si>
  <si>
    <t xml:space="preserve">Assistenza tecnica per lo sviluppo e la collazione degli Indicatori di Performance Chiave (KPI)  per la sicurezza sulle strade </t>
  </si>
  <si>
    <t>Sviluppo tecnologico di sistemi derivati Maglev</t>
  </si>
  <si>
    <t>Catene di valore europee per fornitura ferroviaria</t>
  </si>
  <si>
    <t xml:space="preserve">CEF2 Energy - Cross border renewable energy preparatory studies </t>
  </si>
  <si>
    <t>EASA.2022.HVP.20
Supporto tecnico sulle emissioni dell'aviazione e valutazione dell'impatto</t>
  </si>
  <si>
    <t xml:space="preserve">5G per le smart communities - Lavori </t>
  </si>
  <si>
    <t>Interconnessione delle reti dorsali per le federazioni cloud - Studi</t>
  </si>
  <si>
    <t>Preparazione di opere per le piattaforme digitali operative</t>
  </si>
  <si>
    <t>Integrazione del 5G con l'edge computing e le strutture cloud federate</t>
  </si>
  <si>
    <t>Connettività di backbone per i gateway digitali globali - Lavori</t>
  </si>
  <si>
    <t xml:space="preserve"> Progetti industriali innovativi su AI sicura e protetta - ELSA</t>
  </si>
  <si>
    <t xml:space="preserve">Sostegno agli imprenditori ucraini- Erasmus per giovani imprenditori </t>
  </si>
  <si>
    <t>Sostegno alle imprese ucraine per l'integrazione nel mercato unico - SMP</t>
  </si>
  <si>
    <t xml:space="preserve"> Programma Comunitario del Progetto OpenWebSearch.EU: 1° Open Call per le Terze Parti</t>
  </si>
  <si>
    <t>Innovation Open Call</t>
  </si>
  <si>
    <t>Bando aperto per i servizi per l'innovazione - METASTAR</t>
  </si>
  <si>
    <t>Euroclusters for Thriving Creative and Cultural Industries - 1° Call for financial support to CCIs SMEs</t>
  </si>
  <si>
    <t>CulTourData - Sostenere l'innovazione basata sui dati per le PMI del turismo nella Capitale europea della cultura</t>
  </si>
  <si>
    <t>Trasformazione urbana VERDE basata sulla comunità nei quartieri urbani svantaggiati - Pemba, Zanzibar</t>
  </si>
  <si>
    <t>Sostegno all'emancipazione economica delle donne nel vicinato meridionale ¿ Sviluppare strumenti e competenze per l'accesso delle donne ai finanziamenti</t>
  </si>
  <si>
    <t>Supporto alle organizzazioni di supporto alle imprese - Regione mediterranea</t>
  </si>
  <si>
    <t xml:space="preserve"> Sostegno alle OSC Led Actions - Papua Nuova Guinea</t>
  </si>
  <si>
    <t xml:space="preserve"> Nuova Call MSCA Feedback To Policy 2023 </t>
  </si>
  <si>
    <t xml:space="preserve"> Nuova Call on Centres Of Excellence For Exascale HPC Applications </t>
  </si>
  <si>
    <t>4 bandi in materia di Assistenza Tecnica - TA</t>
  </si>
  <si>
    <t>4 bandi in materia di Formazione, conferenze, scambi di personale e studi - TRAI</t>
  </si>
  <si>
    <t>Direitos Humanos &amp; Democracia - Angola</t>
  </si>
  <si>
    <t>Le organizzazioni della società civile come attori nella governance - Georgia</t>
  </si>
  <si>
    <t xml:space="preserve">Programma tematico sui diritti umani e la democrazia 2022-2023 - Bosnia-Erzegovina </t>
  </si>
  <si>
    <t>Sostegno alla Società civile - Gibuti</t>
  </si>
  <si>
    <t>Sostegno al mondo associativo - Costa D'Avorio</t>
  </si>
  <si>
    <t>Invito a presentare proposte per la democrazia e i diritti umani 2023 - Filippine</t>
  </si>
  <si>
    <t>Asia e Pacifico</t>
  </si>
  <si>
    <t>EU-Viet Nam Women-led Green Partnership - Vietnam</t>
  </si>
  <si>
    <t>Uso strategico degli appalti per l'innovazione per aprire opportunità commerciali agli innovatori dell'EIC</t>
  </si>
  <si>
    <t>Implementazione di un servizio europeo di monitoraggio delle pensioni</t>
  </si>
  <si>
    <t>Promozione del programma dell'autoimprenditore - Tunisia</t>
  </si>
  <si>
    <t>TourINN-Open Call for Innovation of Tourism SMEs</t>
  </si>
  <si>
    <t xml:space="preserve">Bando per gemellaggi tra città </t>
  </si>
  <si>
    <t>Le organizzazioni della società civile come attori per lo sviluppo inclusivo e l'uguaglianza - Armenia</t>
  </si>
  <si>
    <t>Bando locale per proposte “Organizzazioni della società civile” – Eritrea</t>
  </si>
  <si>
    <t xml:space="preserve">Sostegno alla piattaforma europea sulla lotta ai senzatetto </t>
  </si>
  <si>
    <t>4 nuovi bandi nel quadro del programma ERASMUS+ - #BeActive Awards</t>
  </si>
  <si>
    <t>Per i giovani in azione in Madagascar</t>
  </si>
  <si>
    <t>Le organizzazioni della società civile come attori nella governance e nello sviluppo - India</t>
  </si>
  <si>
    <t>Programma di cooperazione transfrontaliera Montenegro – Albania 2014-2020 nell'ambito dello strumento di assistenza preadesione (IPA II) IPA 2019 e 2020</t>
  </si>
  <si>
    <t>Confini pacifici e resilienti nel Corno d'Africa - Africa Orientale</t>
  </si>
  <si>
    <t>Multi</t>
  </si>
  <si>
    <t>Invito a presentare proposte congiunte 2023 - Paesi dell'America Latina</t>
  </si>
  <si>
    <t xml:space="preserve">Agile Innovation RAPTOR Call for the BP2023-2025 </t>
  </si>
  <si>
    <t>Agile Innovation RAPTOR</t>
  </si>
  <si>
    <t>Contratto quadro multiplo a cascata per la fornitura di consulenza scientifica a sostegno della politica comune della pesca nelle acque dell'UE</t>
  </si>
  <si>
    <t>Secondo invito a presentare progetti</t>
  </si>
  <si>
    <t xml:space="preserve"> Sostenibilità e partecipazione - Tunisia</t>
  </si>
  <si>
    <t>Sostegno alla società civile nella Repubblica di Moldavia</t>
  </si>
  <si>
    <t>Sostegno alla società civile che promuove i diritti umani, promuove la libertà di espressione e rafforza la costruzione della pace attraverso la cultura e lo sport, in Somalia</t>
  </si>
  <si>
    <t xml:space="preserve">Il Premio Europeo per l'Innovazione Umanitaria </t>
  </si>
  <si>
    <t>Parlamento Europeo</t>
  </si>
  <si>
    <t>3 nuovi bandi nell'ambito della Call "Sostegno all'interpretazione della formazione 2023-2024"</t>
  </si>
  <si>
    <t>DREAM Innovation Open Call</t>
  </si>
  <si>
    <t>Programma dell'UE a sostegno dell'assistenza sanitaria di base in Libano</t>
  </si>
  <si>
    <t>Sostegno dell'Unione europea alle organizzazioni della società civile in Ghana</t>
  </si>
  <si>
    <t>Approccio integrato al programma di soluzioni di cottura sostenibili - Tanzania</t>
  </si>
  <si>
    <t>Arctic Youth Dialogues</t>
  </si>
  <si>
    <t>Rapid response</t>
  </si>
  <si>
    <t>Prevenzione e risposta rafforzate alla criminalità informatica da parte delle forze di sicurezza interna in Libano</t>
  </si>
  <si>
    <t>2 Call NDICI - Sri Lanka e Maldive</t>
  </si>
  <si>
    <t>Integrazione dell'ambiente e dei cambiamenti climatici nelle strategie e nelle politiche di sviluppo nazionali - Palestina</t>
  </si>
  <si>
    <t>Il programma di lavoro 2024 dell'ERC, comprese le informazioni dettagliate sui concorsi per le sovvenzioni, dovrebbe essere adottato dalla Commissione all'inizio dell'estate 2023.</t>
  </si>
  <si>
    <t>Programma di ricerca accademica dell’EUIPO</t>
  </si>
  <si>
    <t>Reti di città</t>
  </si>
  <si>
    <t>Sostegno alla società civile per promuovere lo sviluppo locale - Montenegro</t>
  </si>
  <si>
    <t>Promuovere l'agricoltura urbana in Europa e oltre! - 1° bando per il sostegno finanziario alle PMI europee</t>
  </si>
  <si>
    <t>Migliorare le conoscenze scientifiche per rafforzare la base scientifica delle decisioni di gestione nell'ambito della politica comune della pesca</t>
  </si>
  <si>
    <t>Bando aperto per candidature di Silicon Eurocluster: Adozione di processi e tecnologie in un ecosistema industriale più verde e più digitale</t>
  </si>
  <si>
    <t>Potenziare gli ecosistemi industriali per potenziare la transizione verde e digitale facilitata dai cluster in Europa</t>
  </si>
  <si>
    <t>Sostegno ai diritti delle donne e dei bambini - Yemen</t>
  </si>
  <si>
    <t>Istruzione nelle aree di crisi - Provincia del Kasai Centrale, Repubblica Democratica del Congo</t>
  </si>
  <si>
    <t>CircInWater Innovation lump sum</t>
  </si>
  <si>
    <t>Invito a presentare proposte per sovvenzioni per fornire contributi finanziari a organizzazioni che rappresentano interessi dei consumatori negli Stati Membri</t>
  </si>
  <si>
    <t>Sostegno alla società civile e ai diritti umani - Siria</t>
  </si>
  <si>
    <t>Bando nell'ambito della Call "Tools and technologies for a healthy society"</t>
  </si>
  <si>
    <t>2 nuovi bandi nell'ambito della Call "Staying Healthy"</t>
  </si>
  <si>
    <t>Bando nell'ambito della Call "Ambiente e salute"</t>
  </si>
  <si>
    <t>ISF</t>
  </si>
  <si>
    <t xml:space="preserve">Invito a presentare proposte per set di dati per lo Spazio europeo dei dati per l'innovazione </t>
  </si>
  <si>
    <t>Bando nell'ambito della Call "Ensuring access to innovative, sustainable and high-quality health care "</t>
  </si>
  <si>
    <t>INNOVATION FUND</t>
  </si>
  <si>
    <t>Bando per i piccoli progetti</t>
  </si>
  <si>
    <t>L'internazionalizzazione nella Blue Economy -MedBAN</t>
  </si>
  <si>
    <t>Innovazione, formazione e doppia transizione nella Blue Economy - MedBAN</t>
  </si>
  <si>
    <t xml:space="preserve">Nuova Call TRACE - SMEs TRAnsition for an European Circular tourism Ecosystem </t>
  </si>
  <si>
    <t xml:space="preserve"> Ripristino delle acque del bacino del Danubio  - DANUBE4all</t>
  </si>
  <si>
    <t>Bando Procure4Health per gemellaggi</t>
  </si>
  <si>
    <t>Peace, stability and conflict prevention</t>
  </si>
  <si>
    <t>Rafforzare la capacità delle organizzazioni della società civile nella costruzione della pace - Etiopia</t>
  </si>
  <si>
    <t>Consolidare il ruolo della società civile - Regione Africa Centrale</t>
  </si>
  <si>
    <t>Sostegno regionale ai giovani in Africa. Componente 2: Youth Europe Sahel</t>
  </si>
  <si>
    <t>Promuovere la tutela dei diritti del lavoro dei lavoratori stranieri - Israele</t>
  </si>
  <si>
    <t>Bando nell'ambito del progetto NGI0 Entrust</t>
  </si>
  <si>
    <t>Bando nell'ambito del progetto NGI Search</t>
  </si>
  <si>
    <t>Bando nell'ambito del progetto NGI0 Core</t>
  </si>
  <si>
    <t>Seconda Open Call ADMA TranS4MErs</t>
  </si>
  <si>
    <t>METASTARS - Bando aperto per progetti innovativi</t>
  </si>
  <si>
    <t>Seconda Open Call PULSATE - for Adopter Use Cases (Laser-Based Advanced and Additive Manufacturing)</t>
  </si>
  <si>
    <t>Iniziativa europea congiunta nell'industria tessile per la ripresa dell'Europa che promuove la transizione digitale e verde - EuroBoosTEX</t>
  </si>
  <si>
    <t>Primo bando xBUILD-EU per sovvenzioni Innovate, Global e “Digital and Green”</t>
  </si>
  <si>
    <t>4 bandi nell'ambito della Call "Tackling diseases"</t>
  </si>
  <si>
    <t>Azione per l'efficienza energetica dell'Enterprise Europe Network</t>
  </si>
  <si>
    <t>Sostegno ai diritti umani e alla democrazia in Giamaica 2022 e 2023</t>
  </si>
  <si>
    <t>Associare le città ucraine alla Missione Città neutrali dal punto di vista climatico e intelligenti</t>
  </si>
  <si>
    <t>Schema di mobilità accademica intra-africana</t>
  </si>
  <si>
    <t>11 bandi nell'ambito della Call "Nuclear Research and Training"</t>
  </si>
  <si>
    <t>Impegno e partecipazione dei cittadini - 2023</t>
  </si>
  <si>
    <t xml:space="preserve">Sostegno ai mezzi di sussistenza nell'ambito della risposta regionale alla crisi siriana </t>
  </si>
  <si>
    <t>Il futuro della salute (TSOLATA) Fase II - Supporto al processo decisionale basato sull'evidenza - Malawi</t>
  </si>
  <si>
    <t>Schema di sostegno su base nazionale (CBSS) per promuovere e proteggere i diritti umani e le libertà fondamentali - Pakistan</t>
  </si>
  <si>
    <t>Invito tematico congiunto per i programmi tematici Diritti umani e democrazia (HR&amp;D) e Organizzazioni della società civile (OSC) - Mali</t>
  </si>
  <si>
    <t>Catalizzare per la transizione energetica in Eswatini - Eswatini</t>
  </si>
  <si>
    <t>Rafforzamento delle capacità istituzionali nella gestione dei reati contro il patrimonio culturale e ambientale - Macedonia del Nord</t>
  </si>
  <si>
    <t>Promuovere e proteggere i diritti umani e sostenere le organizzazioni della società civile nelle loro azioni - Tagikistan</t>
  </si>
  <si>
    <t>Call per lo sviluppo dell'innovazione - ICAERUS PUSH</t>
  </si>
  <si>
    <t>Programma tematico Organizzazione della società civile (OSC) e Programma tematico Diritti umani e democrazia (HRD) - Indonesia</t>
  </si>
  <si>
    <t>Green Innovation Projects nell'ambito del sostegno dell'UE alla Green Economy - Giordania</t>
  </si>
  <si>
    <t>Interreg Adrion</t>
  </si>
  <si>
    <t xml:space="preserve">Primo bando nell'ambito del programma "IPA ADRION" </t>
  </si>
  <si>
    <t xml:space="preserve"> Attività di sensibilizzazione alla proprietà intellettuale</t>
  </si>
  <si>
    <t>Call "Ideas Powered for Business SME Fund"</t>
  </si>
  <si>
    <t>EUSPA</t>
  </si>
  <si>
    <t>Bando nell'ambito della Call "Emergency Warning Satellite Service - Galileo Devices"</t>
  </si>
  <si>
    <t>Nuovi beacon SAR per la navigazione marittima</t>
  </si>
  <si>
    <t>Call LIFE 2023</t>
  </si>
  <si>
    <t>Strumento per i diritti umani, la democrazia e la società civile - Repubblica di Serbia 2023</t>
  </si>
  <si>
    <t>Programma tematico sui diritti umani e la democrazia - Repubblica di Moldova</t>
  </si>
  <si>
    <t>Rafforzare la capacità e la voce delle organizzazioni della società civile keniota come attori indipendenti di responsabilità, buon governo e sviluppo sostenibile</t>
  </si>
  <si>
    <t>Migliore conservazione, ripristino e rigenerazione della base di risorse naturali e dei suoi diversi ecosistemi - Partecipazione dei consigli distrettuali</t>
  </si>
  <si>
    <t>Promuovere i diritti umani e la democrazia - Malawi</t>
  </si>
  <si>
    <t>Rafforzare le capacità dell'Autorità per le imposte indirette della BiHT Per migliorare le prestazioni complessive dell'ITA applicando nuove leggi, procedure e sistemi efficaci ben sviluppati di controlli doganali, IVA e accise - Bosnia Erzegovina</t>
  </si>
  <si>
    <t>UE per l'ulteriore sviluppo del sistema statistico in Bosnia-Erzegovina</t>
  </si>
  <si>
    <t>Attività per i diritti umani e la democrazia a livello nazionale 2022-2024 - Mongolia</t>
  </si>
  <si>
    <t xml:space="preserve">EUIPA - The European Innovation Procurement Awards </t>
  </si>
  <si>
    <t>Innovation projects FSTP - RESIST</t>
  </si>
  <si>
    <t>1° Call "EIT Manufacturing 2024" per proposte di innovazione</t>
  </si>
  <si>
    <t>RENEWFM</t>
  </si>
  <si>
    <t xml:space="preserve">
Meccanismo di finanziamento dell'energia rinnovabile Tecnologia specifica - Solare fotovoltaico</t>
  </si>
  <si>
    <t xml:space="preserve">CEF 2 Energia - Progetti di interesse comune 2023 </t>
  </si>
  <si>
    <t>Partnership intersettoriali che creano/adottano nuovi modelli di collaborazione che includono tecnologie digitali e/o ecologiche - RE-CENTRE</t>
  </si>
  <si>
    <t>3 bandi per l'assistenza tecnica per la preparazione di SIP/SNAP (LIFE-2023-TA-PP)</t>
  </si>
  <si>
    <t>Bando AEC EUROCLUSTER per Go international</t>
  </si>
  <si>
    <t>Invito AEC EUROCLUSTER a presentare proposte per l'innovazione del progetto, l'adozione della tecnologia e la formazione</t>
  </si>
  <si>
    <t xml:space="preserve">Quinta Call European City Facility - EUCF </t>
  </si>
  <si>
    <t xml:space="preserve">2 nuovi bandi nell'ambito della Call "cofinanziamento delle azioni di coinvolgimento dei cittadini" </t>
  </si>
  <si>
    <t>Sostenere le organizzazioni della società civile come attori dello sviluppo e della governance nei Paesi insulari del Pacifico</t>
  </si>
  <si>
    <t>Asia and the Pacific</t>
  </si>
  <si>
    <t>Sostenere il ruolo della società civile nell'istruzione - Nepal</t>
  </si>
  <si>
    <t>Sostegno alla politica israeliana sull'efficienza energetica e al suo ravvicinamento alle normative UE sugli elettrodomestici - Israele</t>
  </si>
  <si>
    <t xml:space="preserve">Costruire la resilienza della biomassa delle PMI che producono e trasformano alimenti attraverso catene del valore verdi e digitalizzate - B-Resilient </t>
  </si>
  <si>
    <t xml:space="preserve">Strumento di sostegno alla diffusione e allo sfruttamento </t>
  </si>
  <si>
    <t>2 bandi nell'ambito della Call "Tackling diseases" (Two stage - 2024)</t>
  </si>
  <si>
    <t>AU-EU Youth Lab</t>
  </si>
  <si>
    <t xml:space="preserve">Nuova Call for Innovation and Business Transformation Financial Supports - BioMan4R2 </t>
  </si>
  <si>
    <t>InterConnect</t>
  </si>
  <si>
    <t>Dimostratori di applicazioni energetiche</t>
  </si>
  <si>
    <t>Strumento di sostegno alla diffusione e allo sfruttamento</t>
  </si>
  <si>
    <t>18 bandi nell'ambito della Call "Impresa comune circolare Bio-based Europe (HORIZON-JU-CBE-2023)"</t>
  </si>
  <si>
    <t>Miglioramento dell'erogazione dei servizi per i cittadini della Bosnia-Erzegovina attraverso il rafforzamento della capacità dei documenti di identificazione, dei registri e dello scambio di dati della Bosnia-Erzegovina (IDDEEA)</t>
  </si>
  <si>
    <t>2 nuovi bandi nell'ambito della Call "Twinning"</t>
  </si>
  <si>
    <t>Supporto alle inizaitive della società civile in Kyrgyzstan</t>
  </si>
  <si>
    <t>European Tourism Sustainability Monitoring 2030 – ETSM2030</t>
  </si>
  <si>
    <t xml:space="preserve">
CEF 2 Trasporti - Adeguamento della TEN-T al duplice uso civile-difesa - Dotazione per la mobilità militare</t>
  </si>
  <si>
    <t>European Film Sales</t>
  </si>
  <si>
    <t>5 nuovi bandi nell'ambito della Call "Efficient, sustainable and inclusive energy use"</t>
  </si>
  <si>
    <t>16 nuovi bandi nell'ambito della Call "Sustainable, secure and competitive energy supply"  (HORIZON-CL5-2023-D3-02)</t>
  </si>
  <si>
    <t>8 nuovi bandi nell'ambito della Call "
Sustainable, secure and competitive energy supply" (HORIZON-CL5-2023-D3-03)</t>
  </si>
  <si>
    <t xml:space="preserve">13 nuovi bandi nell'ambito della Call "Safe, Resilient Transport and Smart Mobility services for passengers and goods" </t>
  </si>
  <si>
    <t xml:space="preserve">3 nuovi bandi nell'ambito della Call "Cross-sectoral solutions for the climate transition" </t>
  </si>
  <si>
    <t>Bando ACCELERATOR per il sostegno alle PMI del settore turistico</t>
  </si>
  <si>
    <t>Networking and Marketing FSTP</t>
  </si>
  <si>
    <t xml:space="preserve">Invito a presentare proposte per sovvenzioni di azioni a sostegno di progetti transnazionali nei settori della giustizia elettronica, dei diritti delle vittime e dei diritti procedurali </t>
  </si>
  <si>
    <t>Invito tematico per le organizzazioni della società civile e dei diritti umani in Ecuador</t>
  </si>
  <si>
    <t>Inclusività in pace e sicurezza</t>
  </si>
  <si>
    <t xml:space="preserve">6 nuovi bandi nell'ambito della Call "Cloud, dati e intelligenza artificiale" </t>
  </si>
  <si>
    <t>Digital Product Passport</t>
  </si>
  <si>
    <t xml:space="preserve">2 nuovi bandi nell'ambito della Call "Accelerare il miglior uso delle tecnologie" </t>
  </si>
  <si>
    <t xml:space="preserve">Diritti umani e democrazia &amp; Organizzazioni della Società civile - Guinea </t>
  </si>
  <si>
    <t xml:space="preserve"> Supporto all'Agenzia per l'aviazione civile nel settore della sicurezza aerea - Macedonia del Nord</t>
  </si>
  <si>
    <t>3a Open Call di BonsAPPs</t>
  </si>
  <si>
    <t>Programma Tematico Società Civile (NDICI - CSO) e Programma Tematico Diritti Umani e Democrazia (NDICI - HRD) - Repubblica Dominicana</t>
  </si>
  <si>
    <t>INGENIOUS Sovvenzioni per l'innovazione</t>
  </si>
  <si>
    <t xml:space="preserve">TARGET-X Prima chiamata aperta </t>
  </si>
  <si>
    <t>StandICT.eu 2026 – 1° Bando aperto</t>
  </si>
  <si>
    <t xml:space="preserve">5 nuovi bandi nell'ambito della Call "HORIZON-JU-GH-EDCTP3-2023-01" </t>
  </si>
  <si>
    <t>ECOTOURS - Il sostegno delle MPMI al turismo circolare</t>
  </si>
  <si>
    <t xml:space="preserve">13 nuovi bandi nell'ambito della call "LIFE Transizione all'energia pulita" </t>
  </si>
  <si>
    <t xml:space="preserve">2 nuovi bandi nell'ambito della Call "Programme support actions" </t>
  </si>
  <si>
    <t xml:space="preserve">2 nuovi bandi nell'ambito della Call "Advanced Digital Skills" </t>
  </si>
  <si>
    <t xml:space="preserve">Accelerare il miglior utilizzo delle tecnologie </t>
  </si>
  <si>
    <t>Promozione di un'istruzione di qualità più equa - Kirghizistan</t>
  </si>
  <si>
    <t>Sistematizzazione e semplificazione del quadro normativo - Uzbekistan</t>
  </si>
  <si>
    <t>INGENIOUS - Costruire la resilienza e accelerare la transizione verso l'economia verde e digitale nelle industrie ad alta intensità energetica</t>
  </si>
  <si>
    <t>INGENIOUS Training Grants</t>
  </si>
  <si>
    <t>Implementazione di piani d'azione cofinanziati per valli dell'innovazione regionali connesse</t>
  </si>
  <si>
    <t>EIT Community New European Bauhaus Bando per gli organizzatori: serie di eventi Ignite NEB</t>
  </si>
  <si>
    <t>Open Call AIRISE 1</t>
  </si>
  <si>
    <t>Programma tematico per le organizzazioni della società civile in Liberia</t>
  </si>
  <si>
    <t>I3</t>
  </si>
  <si>
    <t>Investimenti interregionali per l'innovazione Sezione 2</t>
  </si>
  <si>
    <t>Investimenti interregionali per l'innovazione Sezione 1</t>
  </si>
  <si>
    <t>Appoggio e rafforzamento delle capacità per le organizzazioni della società civile e per la promozione dei diritti umani nella Repubblica di Guinea Ecuatoriale</t>
  </si>
  <si>
    <t>Chile Joint Call for Proposals 2023 - Thematic Programmes Human Rights&amp;Democracy and Civil Society Organisations</t>
  </si>
  <si>
    <t>Programma tematico Diritti umani e democrazia, programma di sostegno su base nazionale per il Kosovo allocazione 2022 e 2023</t>
  </si>
  <si>
    <t>Environment</t>
  </si>
  <si>
    <t>Programma di sostegno per l'Alliance Mondiale contro il cambiamento climatico per l'adattamento e lo sviluppo delle energie verdi ad Haiti</t>
  </si>
  <si>
    <t>Società civile e settore privato per la resilienza e il recupero economico del Nord del Mozambico</t>
  </si>
  <si>
    <t>STAR GROWTH - Bando aperto per le PMI del turismo</t>
  </si>
  <si>
    <t>MSCA Doctoral Networks 2023</t>
  </si>
  <si>
    <t>Sostenere l'alleanza e la dichiarazione per la ricerca e l'innovazione nell'Oceano Atlantico</t>
  </si>
  <si>
    <t>3 bandi nell'ambito della call "Sicurezza informatica e fiducia"</t>
  </si>
  <si>
    <t xml:space="preserve">4 bandi nell'ambito della call "Azioni di attuazione nel settore della cibersicurezza" </t>
  </si>
  <si>
    <t>Cloud, dati e intelligenza artificiale</t>
  </si>
  <si>
    <t>Nuova Call INNOVATE In Transit</t>
  </si>
  <si>
    <t>Programma di sostegno alla tutela dei diritti umani nella Repubblica Democratica del Congo</t>
  </si>
  <si>
    <t>Programma tematico Europa globale: rafforzare i diritti umani e la democrazia in Cina nel 2023</t>
  </si>
  <si>
    <t>CSF+ Call for Proposals for Large Grants - 2023 - Etiopia</t>
  </si>
  <si>
    <t xml:space="preserve">Invito a presentare proposta per il Piano d'Impresa per la Cultura e la Creatività della Comunità della Conoscenza e dell'Innovazione (KIC) 2024-2025 </t>
  </si>
  <si>
    <t>Fabbriche didattiche su deep tech – Call for Companies</t>
  </si>
  <si>
    <t>Chiamata aperta generale NGI Sargasso. 1a data limite</t>
  </si>
  <si>
    <t>Chiamata collaborativa NGI Sargasso e Canada in Digital Credentials</t>
  </si>
  <si>
    <t>Supporto per testare le innovazioni EIC per committenti pubblici e privati</t>
  </si>
  <si>
    <t>AIRISE Open Call for Ambassadors</t>
  </si>
  <si>
    <t>RESETTING - Terzo bando aperto per le PMI del turismo</t>
  </si>
  <si>
    <t>Sviluppo di schede di indagine sugli organismi nocivi per gli organismi nocivi da quarantena nell'Unione</t>
  </si>
  <si>
    <t>Reti di dottorato MSCA 2023</t>
  </si>
  <si>
    <t>Bando aperto ECO-READY per la creazione di una rete di Living Labs</t>
  </si>
  <si>
    <t>RIS INCLUSIVITA' - Piano aziendale manifatturiero EIT 2023-2025</t>
  </si>
  <si>
    <t>1° Bando Programma Transfrontaliero Bosnia-Erzegovina - Montenegro (IPA III)</t>
  </si>
  <si>
    <t>CYBER+ALT - Il programma di sovvenzioni per la sicurezza informatica per le PMI istituito a Malta</t>
  </si>
  <si>
    <t xml:space="preserve">AIBC EUROCLUSTERS </t>
  </si>
  <si>
    <t>Programma UE-Georgia per sostenere i partenariati per le competenze e la formazione</t>
  </si>
  <si>
    <t>Reti di cinema europei</t>
  </si>
  <si>
    <t>Sostegno dell'Unione europea alle iniziative delle organizzazioni della società civile per la tutela dei diritti dei minori e la lotta contro lo stupro e la pedofilia in Senegal</t>
  </si>
  <si>
    <t>Servizi di infrastruttura di ricerca per supportare la ricerca sanitaria e accelerare la trasformazione digitale (2023)</t>
  </si>
  <si>
    <t>2 bandi nell'ambito della call "Ecosistemi dell'innovazione interconnessi"</t>
  </si>
  <si>
    <t>CircInWater Conoscenza - lump sum</t>
  </si>
  <si>
    <t>Innovation for Media, including eXtended Reality (IA)</t>
  </si>
  <si>
    <t>Food Waste for Stakeholders 2023</t>
  </si>
  <si>
    <t>DigitalHealthUptake Call for Twinnings</t>
  </si>
  <si>
    <t>Primo bando aperto IMAGINE-B5G per esperimenti verticali ed estensioni della piattaforma</t>
  </si>
  <si>
    <t>UE per lo sviluppo sostenibile dell'area del lago di Prespa - Macedonia del nord</t>
  </si>
  <si>
    <t>Diritti umani e democrazia - Messico 2023</t>
  </si>
  <si>
    <t>Bando congiunto Panama 2023 - Programmi tematici Società civile (NDICI - CSO) e Diritti umani e democrazia (NDICI - HRD)</t>
  </si>
  <si>
    <t>FUTURESILIENCE – Bando aperto per progetti pilota</t>
  </si>
  <si>
    <t>GEMSTONE – richiesta di supporto finanziario per l'esplorazione</t>
  </si>
  <si>
    <t>GEMSTONE – bando per il sostegno finanziario alla formazione</t>
  </si>
  <si>
    <t>Premio dell'UE per le donne innovatrici - Categoria EIT</t>
  </si>
  <si>
    <t>EU4H</t>
  </si>
  <si>
    <t>EU4H Action Grants 2023</t>
  </si>
  <si>
    <t>HIGHFIVE 1° bando aperto per progetti di innovazione</t>
  </si>
  <si>
    <t>RFCS</t>
  </si>
  <si>
    <t>6 nuovi bandi nell'ambito della call RFCS 2023</t>
  </si>
  <si>
    <t>Lancio del WaterGovernance2027 Cluster</t>
  </si>
  <si>
    <t>L'enigma di Interreg: come riutilizzare e costruire sui risultati e rimanere rilevanti per le nuove idee</t>
  </si>
  <si>
    <t>Partenariati strategici per l'impegno e lo sviluppo delle capacità delle organizzazioni della società civile nella regione del Partenariato orientale</t>
  </si>
  <si>
    <t>32 nuovi bandi nell'ambito della Call 2023 dell'European Defence Fund</t>
  </si>
  <si>
    <t>2nd Innovation Targeted Call</t>
  </si>
  <si>
    <t>BY-COVID Supporto all'implementazione di Data Hub SARS-CoV-2 nazionali e regionali</t>
  </si>
  <si>
    <t>MSCA and Citizens 2023</t>
  </si>
  <si>
    <t>11-12/10 Horizon Europe Info Days - Cluster 4</t>
  </si>
  <si>
    <t>EU EMPOWER: Enhancing civil society electoral observations</t>
  </si>
  <si>
    <t>Azioni di ricerca e innovazione a sostegno dell'impresa comune EDCTP3 per la salute globale</t>
  </si>
  <si>
    <t>Euro-emotur - Invito a presentare proposte</t>
  </si>
  <si>
    <t>Competence Hub Chiamata permanentemente aperta per i partner</t>
  </si>
  <si>
    <t xml:space="preserve">Programma europeo di borse di studio per ricercatori a rischio </t>
  </si>
  <si>
    <t>Sfruttare le tecnologie del settore XR europeo per potenziare l'apprendimento e la formazione immersivi</t>
  </si>
  <si>
    <t xml:space="preserve">Lotta alla criminalità e al terrorismo 2023 </t>
  </si>
  <si>
    <t xml:space="preserve">Società resiliente ai disastri 2023 </t>
  </si>
  <si>
    <t xml:space="preserve">Gestione delle frontiere 2023 </t>
  </si>
  <si>
    <t xml:space="preserve">Infrastruttura resiliente 2023 </t>
  </si>
  <si>
    <t xml:space="preserve">Maggiore sicurezza informatica 2023 </t>
  </si>
  <si>
    <t xml:space="preserve">Sostegno alla ricerca e all'innovazione sulla sicurezza 2023 </t>
  </si>
  <si>
    <t>greenSME 1st Open Call</t>
  </si>
  <si>
    <t xml:space="preserve">#BeInclusive EU Sport Awards </t>
  </si>
  <si>
    <t>27-28/09 Horizon Europe Info day &amp; Brokerage event - Cluster 6</t>
  </si>
  <si>
    <t>BoostUp! Europe 2023</t>
  </si>
  <si>
    <t>Sostenere l'innovazione e l'internazionalizzazione delle piccole e medie imprese europee nel settore della difesa</t>
  </si>
  <si>
    <t>HORIZON-JU-CSA HORIZON JU Coordination and Support Actions</t>
  </si>
  <si>
    <t>PERA FPA - Promuovere l'ERA dei prodotti fitosanitari verso un approccio sistemico</t>
  </si>
  <si>
    <t>EUBA</t>
  </si>
  <si>
    <t>ELBE Eurocluster bando per sostegno finanziario all'innovazione</t>
  </si>
  <si>
    <t>“Culture Helps / Культура допомагає”: Contributi individuali per il sostegno alla salute mentale (secondo bando)</t>
  </si>
  <si>
    <t>TURISMO RURALE DELL'UE bando aperto per le PMI del turismo</t>
  </si>
  <si>
    <t>I4-GREEN OPEN CALL</t>
  </si>
  <si>
    <t>Applicazione del sito di replica CLIMAREST - bando aperto</t>
  </si>
  <si>
    <t>Open Call 1 for Social Innovators</t>
  </si>
  <si>
    <t>FSTP per viaggi internazionali</t>
  </si>
  <si>
    <t>EIT Deep Tech Talent Initiative: Premio per la formazione di talenti Deep Tech</t>
  </si>
  <si>
    <t xml:space="preserve">INVITO A PRESENTARE PROPOSTE – ReferNet – Rete europea di riferimento ed esperienza nel campo dell’istruzione e della formazione professionale (IFP) del Cedefop </t>
  </si>
  <si>
    <t xml:space="preserve">Invito a presentare proposte per ERC Starting Grant </t>
  </si>
  <si>
    <t xml:space="preserve">Organizzazione di due European Youth Events (EYE) locali nel 2024 </t>
  </si>
  <si>
    <t>Rafforzare le organizzazioni della società civile - Suriname</t>
  </si>
  <si>
    <t>Rafforzare le organizzazioni della società civile -  Guyana</t>
  </si>
  <si>
    <t>Migliorare ambienti di lavoro sani e sicuri in Georgia in linea con gli standard dell'UE e le migliori pratiche internazionali - Georgia</t>
  </si>
  <si>
    <t>Sostegno dell'UE alle organizzazioni della società civile e dei media nella Repubblica di Macedonia del Nord, programma dello strumento per la società civile IPA 2022-2023</t>
  </si>
  <si>
    <t xml:space="preserve">Sostenere la lotta al riciclaggio di denaro e il recupero dei beni illeciti in Madagascar </t>
  </si>
  <si>
    <t>Programma di transizione verso la sostenibilità</t>
  </si>
  <si>
    <t>Partenariato europeo per le PMI innovative/Eurostars: invito a presentare proposte congiunto transnazionale</t>
  </si>
  <si>
    <t>Invito a presentare proposte per ERC Synergy Grant</t>
  </si>
  <si>
    <t>GREENET Brokerage Event for HE Cluster 5 - 2024 calls</t>
  </si>
  <si>
    <t>Evolution of RIS Innovations (EVO-R) - EIT</t>
  </si>
  <si>
    <t>Bando aperto per proposte progettuali dedicate alle PMI, per rafforzare l'innovazione e l'internazionalizzazione nelle industrie culturali e creative</t>
  </si>
  <si>
    <t>EUPA4BiH - Assistenza di polizia dell'Unione europea per la Bosnia ed Erzegovina</t>
  </si>
  <si>
    <t>Sviluppo dell'approccio dell'economia circolare nel bacino dei laghi Tanganica e Kivu</t>
  </si>
  <si>
    <t>Partnership di cluster di sostenibilità agroalimentare europea</t>
  </si>
  <si>
    <t>Connect New European Bauhaus Invito a presentare proposte per soluzioni e iniziative generate dai cittadini per promuovere la sostenibilità, la bellezza e l'inclusività</t>
  </si>
  <si>
    <t>Co-creare un nuovo Bauhaus europeo Invito a presentare proposte per le comunità locali e le autorità pubbliche che costruiscono uno spazio pubblico sostenibile, bello e inclusivo</t>
  </si>
  <si>
    <t>Invito a presentare candidature - Il programma di sovvenzioni I-STARS per le imprese turistiche</t>
  </si>
  <si>
    <t>A-AAGORA BANDO PER LE REGIONI ASSOCIATE - Piano per l'Agorà Atlantico-Artico sulla cooperazione intersettoriale per il ripristino degli ecosistemi marini e costieri e una maggiore resilienza climatica attraverso l'innovazione trasformativa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</si>
</sst>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410]d\-mmm\-yy;@"/>
    <numFmt numFmtId="165" formatCode="d/m/yy;@"/>
  </numFmts>
  <fonts count="64">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sz val="10"/>
      <color theme="10"/>
      <name val="Arial"/>
      <family val="2"/>
    </font>
    <font>
      <sz val="10"/>
      <color rgb="FFFF0000"/>
      <name val="Arial"/>
      <family val="2"/>
    </font>
    <font>
      <i/>
      <sz val="9"/>
      <name val="Calibri"/>
      <family val="2"/>
    </font>
    <font>
      <b/>
      <sz val="8"/>
      <name val="Calibri"/>
      <family val="2"/>
    </font>
    <font>
      <sz val="8"/>
      <name val="Arial"/>
      <family val="2"/>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
      <left style="medium">
        <color rgb="FF00B0F0"/>
      </left>
      <right/>
      <top style="medium">
        <color rgb="FF00B0F0"/>
      </top>
      <bottom/>
      <diagonal/>
    </border>
    <border>
      <left/>
      <right/>
      <top style="medium">
        <color rgb="FF00B0F0"/>
      </top>
      <bottom/>
      <diagonal/>
    </border>
    <border>
      <left style="medium">
        <color rgb="FF00B0F0"/>
      </left>
      <right/>
      <top/>
      <bottom/>
      <diagonal/>
    </border>
    <border>
      <left style="medium">
        <color rgb="FF92D050"/>
      </left>
      <right style="medium">
        <color rgb="FF92D050"/>
      </right>
      <top style="medium">
        <color rgb="FF92D050"/>
      </top>
      <bottom/>
      <diagonal/>
    </border>
    <border>
      <left/>
      <right/>
      <top/>
      <bottom style="thin">
        <color rgb="FF66CCFF"/>
      </bottom>
      <diagonal/>
    </border>
  </borders>
  <cellStyleXfs count="10">
    <xf numFmtId="164" fontId="0" fillId="0" borderId="0"/>
    <xf numFmtId="0" fontId="17" fillId="2" borderId="1">
      <alignment horizontal="center" vertical="center" wrapText="1"/>
      <protection locked="0"/>
    </xf>
    <xf numFmtId="164" fontId="16" fillId="0" borderId="0"/>
    <xf numFmtId="164" fontId="1" fillId="0" borderId="0"/>
    <xf numFmtId="164" fontId="1" fillId="0" borderId="0"/>
    <xf numFmtId="0" fontId="27"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3" fillId="0" borderId="0" applyNumberFormat="0" applyFill="0" applyBorder="0" applyAlignment="0" applyProtection="0"/>
  </cellStyleXfs>
  <cellXfs count="259">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9" fillId="0" borderId="0" xfId="0" applyFont="1" applyAlignment="1">
      <alignment horizontal="center" vertical="center" wrapText="1"/>
    </xf>
    <xf numFmtId="164" fontId="0" fillId="0" borderId="0" xfId="0" applyAlignment="1">
      <alignment horizontal="left"/>
    </xf>
    <xf numFmtId="164" fontId="12"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1"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0" fillId="0" borderId="0" xfId="0" applyFont="1"/>
    <xf numFmtId="164" fontId="21" fillId="0" borderId="0" xfId="0" applyFont="1"/>
    <xf numFmtId="164" fontId="0" fillId="3" borderId="0" xfId="0" applyFill="1"/>
    <xf numFmtId="164" fontId="11" fillId="0" borderId="7" xfId="0" applyFont="1" applyBorder="1" applyAlignment="1">
      <alignment horizontal="center" vertical="center" wrapText="1"/>
    </xf>
    <xf numFmtId="164" fontId="12" fillId="0" borderId="0" xfId="0" applyFont="1" applyAlignment="1">
      <alignment horizontal="center" vertical="center" wrapText="1"/>
    </xf>
    <xf numFmtId="164" fontId="12" fillId="0" borderId="0" xfId="0" applyFont="1" applyAlignment="1">
      <alignment horizontal="center" vertical="center"/>
    </xf>
    <xf numFmtId="164" fontId="12" fillId="0" borderId="0" xfId="0" applyFont="1" applyAlignment="1">
      <alignment horizontal="center"/>
    </xf>
    <xf numFmtId="164" fontId="22"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3" fillId="0" borderId="0" xfId="0" applyFont="1" applyAlignment="1">
      <alignment horizontal="center"/>
    </xf>
    <xf numFmtId="1" fontId="13" fillId="0" borderId="0" xfId="0" applyNumberFormat="1" applyFont="1" applyAlignment="1">
      <alignment horizontal="center" vertical="center"/>
    </xf>
    <xf numFmtId="164" fontId="23" fillId="0" borderId="0" xfId="9" applyFont="1" applyFill="1" applyBorder="1" applyAlignment="1" applyProtection="1">
      <alignment horizontal="center" vertical="center"/>
    </xf>
    <xf numFmtId="164" fontId="5" fillId="0" borderId="0" xfId="0" applyFont="1" applyAlignment="1">
      <alignment horizontal="center" vertical="center"/>
    </xf>
    <xf numFmtId="164" fontId="9"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19" fillId="8" borderId="19" xfId="0" applyNumberFormat="1" applyFont="1" applyFill="1" applyBorder="1" applyAlignment="1">
      <alignment horizontal="center" vertical="center"/>
    </xf>
    <xf numFmtId="164" fontId="38" fillId="7" borderId="14" xfId="4" applyFont="1" applyFill="1" applyBorder="1" applyAlignment="1">
      <alignment horizontal="center" vertical="center" wrapText="1"/>
    </xf>
    <xf numFmtId="164" fontId="40" fillId="11" borderId="14" xfId="0" applyFont="1" applyFill="1" applyBorder="1" applyAlignment="1">
      <alignment horizontal="center" vertical="center" wrapText="1"/>
    </xf>
    <xf numFmtId="164" fontId="39" fillId="7" borderId="14" xfId="0" applyFont="1" applyFill="1" applyBorder="1"/>
    <xf numFmtId="164" fontId="38" fillId="7" borderId="13" xfId="4" applyFont="1" applyFill="1" applyBorder="1" applyAlignment="1">
      <alignment horizontal="center" vertical="center" wrapText="1"/>
    </xf>
    <xf numFmtId="164" fontId="40" fillId="11" borderId="13" xfId="0" applyFont="1" applyFill="1" applyBorder="1" applyAlignment="1">
      <alignment horizontal="center" vertical="center" wrapText="1"/>
    </xf>
    <xf numFmtId="14" fontId="39" fillId="11" borderId="13" xfId="3" applyNumberFormat="1" applyFont="1" applyFill="1" applyBorder="1" applyAlignment="1">
      <alignment horizontal="center" vertical="center"/>
    </xf>
    <xf numFmtId="164" fontId="39" fillId="7" borderId="13" xfId="0" applyFont="1" applyFill="1" applyBorder="1"/>
    <xf numFmtId="164" fontId="41" fillId="12" borderId="22" xfId="0" applyFont="1" applyFill="1" applyBorder="1" applyAlignment="1">
      <alignment horizontal="center" vertical="center"/>
    </xf>
    <xf numFmtId="164" fontId="41" fillId="12" borderId="23" xfId="0" applyFont="1" applyFill="1" applyBorder="1" applyAlignment="1">
      <alignment horizontal="center" vertical="center"/>
    </xf>
    <xf numFmtId="164" fontId="41" fillId="12" borderId="24" xfId="0" applyFont="1" applyFill="1" applyBorder="1" applyAlignment="1">
      <alignment horizontal="center" vertical="center"/>
    </xf>
    <xf numFmtId="164" fontId="41" fillId="12" borderId="25" xfId="0" applyFont="1" applyFill="1" applyBorder="1" applyAlignment="1">
      <alignment horizontal="center" vertical="center"/>
    </xf>
    <xf numFmtId="164" fontId="42" fillId="12" borderId="27" xfId="0" applyFont="1" applyFill="1" applyBorder="1" applyAlignment="1">
      <alignment horizontal="center" vertical="center"/>
    </xf>
    <xf numFmtId="164" fontId="42"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3" fillId="7" borderId="13" xfId="9" applyNumberFormat="1" applyFont="1" applyFill="1" applyBorder="1" applyAlignment="1">
      <alignment horizontal="center" vertical="center"/>
    </xf>
    <xf numFmtId="0" fontId="43" fillId="7" borderId="14" xfId="9" applyNumberFormat="1" applyFont="1" applyFill="1" applyBorder="1" applyAlignment="1">
      <alignment horizontal="center" vertical="center"/>
    </xf>
    <xf numFmtId="164" fontId="37" fillId="7" borderId="14" xfId="3" applyFont="1" applyFill="1" applyBorder="1" applyAlignment="1">
      <alignment horizontal="center" vertical="center" wrapText="1"/>
    </xf>
    <xf numFmtId="164" fontId="37" fillId="7" borderId="13" xfId="3" applyFont="1" applyFill="1" applyBorder="1" applyAlignment="1">
      <alignment horizontal="center" vertical="center" wrapText="1"/>
    </xf>
    <xf numFmtId="0" fontId="36" fillId="10" borderId="18" xfId="9" applyNumberFormat="1" applyFont="1" applyFill="1" applyBorder="1" applyAlignment="1" applyProtection="1">
      <alignment horizontal="center" vertical="center"/>
    </xf>
    <xf numFmtId="164" fontId="41" fillId="12" borderId="40" xfId="0" applyFont="1" applyFill="1" applyBorder="1" applyAlignment="1">
      <alignment horizontal="center" vertical="center"/>
    </xf>
    <xf numFmtId="14" fontId="39" fillId="11" borderId="14" xfId="3" applyNumberFormat="1" applyFont="1" applyFill="1" applyBorder="1" applyAlignment="1">
      <alignment horizontal="center" vertical="center" wrapText="1"/>
    </xf>
    <xf numFmtId="164" fontId="42" fillId="12" borderId="38" xfId="0" applyFont="1" applyFill="1" applyBorder="1" applyAlignment="1">
      <alignment horizontal="center" vertical="center" wrapText="1"/>
    </xf>
    <xf numFmtId="164" fontId="37" fillId="7" borderId="47" xfId="3" applyFont="1" applyFill="1" applyBorder="1" applyAlignment="1">
      <alignment horizontal="center" vertical="center" wrapText="1"/>
    </xf>
    <xf numFmtId="164" fontId="46"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3" fillId="13" borderId="48" xfId="9" applyFill="1" applyBorder="1"/>
    <xf numFmtId="164" fontId="46" fillId="0" borderId="0" xfId="0" applyFont="1"/>
    <xf numFmtId="164" fontId="47" fillId="12" borderId="7" xfId="0" applyFont="1" applyFill="1" applyBorder="1" applyAlignment="1">
      <alignment horizontal="center" vertical="center" wrapText="1"/>
    </xf>
    <xf numFmtId="164" fontId="0" fillId="20" borderId="52" xfId="0" applyFill="1" applyBorder="1"/>
    <xf numFmtId="14" fontId="39" fillId="11" borderId="53" xfId="3" applyNumberFormat="1" applyFont="1" applyFill="1" applyBorder="1" applyAlignment="1">
      <alignment horizontal="center" vertical="center"/>
    </xf>
    <xf numFmtId="14" fontId="39" fillId="11" borderId="14" xfId="3" applyNumberFormat="1" applyFont="1" applyFill="1" applyBorder="1" applyAlignment="1">
      <alignment horizontal="center" vertical="center"/>
    </xf>
    <xf numFmtId="164" fontId="41" fillId="12" borderId="55" xfId="0" applyFont="1" applyFill="1" applyBorder="1" applyAlignment="1">
      <alignment horizontal="center" vertical="center"/>
    </xf>
    <xf numFmtId="0" fontId="51" fillId="12" borderId="15" xfId="3" applyNumberFormat="1" applyFont="1" applyFill="1" applyBorder="1" applyAlignment="1">
      <alignment vertical="center" textRotation="90" wrapText="1"/>
    </xf>
    <xf numFmtId="0" fontId="51" fillId="12" borderId="15" xfId="3" applyNumberFormat="1" applyFont="1" applyFill="1" applyBorder="1" applyAlignment="1">
      <alignment horizontal="center" vertical="center" textRotation="90" wrapText="1"/>
    </xf>
    <xf numFmtId="0" fontId="51" fillId="12" borderId="0" xfId="3" applyNumberFormat="1" applyFont="1" applyFill="1" applyAlignment="1">
      <alignment vertical="center" textRotation="90" wrapText="1"/>
    </xf>
    <xf numFmtId="0" fontId="51" fillId="12" borderId="51" xfId="3" applyNumberFormat="1" applyFont="1" applyFill="1" applyBorder="1" applyAlignment="1">
      <alignment vertical="center" textRotation="90" wrapText="1"/>
    </xf>
    <xf numFmtId="0" fontId="51" fillId="12" borderId="61" xfId="3" applyNumberFormat="1" applyFont="1" applyFill="1" applyBorder="1" applyAlignment="1">
      <alignment vertical="center" textRotation="90" wrapText="1"/>
    </xf>
    <xf numFmtId="0" fontId="51" fillId="12" borderId="59" xfId="3" applyNumberFormat="1" applyFont="1" applyFill="1" applyBorder="1" applyAlignment="1">
      <alignment vertical="center" textRotation="90" wrapText="1"/>
    </xf>
    <xf numFmtId="0" fontId="51" fillId="12" borderId="54" xfId="3" applyNumberFormat="1" applyFont="1" applyFill="1" applyBorder="1" applyAlignment="1">
      <alignment horizontal="center" vertical="center" textRotation="90" wrapText="1"/>
    </xf>
    <xf numFmtId="0" fontId="51" fillId="12" borderId="12" xfId="3" applyNumberFormat="1" applyFont="1" applyFill="1" applyBorder="1" applyAlignment="1">
      <alignment vertical="center" textRotation="90" wrapText="1"/>
    </xf>
    <xf numFmtId="0" fontId="36"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6" fillId="0" borderId="0" xfId="0" applyFont="1" applyAlignment="1" applyProtection="1">
      <alignment horizontal="center" vertical="top"/>
      <protection locked="0"/>
    </xf>
    <xf numFmtId="164" fontId="41" fillId="12" borderId="40" xfId="0" applyFont="1" applyFill="1" applyBorder="1" applyAlignment="1" applyProtection="1">
      <alignment horizontal="center" vertical="center"/>
      <protection locked="0"/>
    </xf>
    <xf numFmtId="164" fontId="37" fillId="7" borderId="14" xfId="3" applyFont="1" applyFill="1" applyBorder="1" applyAlignment="1" applyProtection="1">
      <alignment horizontal="center" vertical="center" wrapText="1"/>
      <protection locked="0"/>
    </xf>
    <xf numFmtId="164" fontId="40" fillId="11" borderId="14" xfId="0" applyFont="1" applyFill="1" applyBorder="1" applyAlignment="1" applyProtection="1">
      <alignment horizontal="center" vertical="center" wrapText="1"/>
      <protection locked="0"/>
    </xf>
    <xf numFmtId="14" fontId="39" fillId="11" borderId="14" xfId="3" applyNumberFormat="1" applyFont="1" applyFill="1" applyBorder="1" applyAlignment="1" applyProtection="1">
      <alignment horizontal="center" vertical="center"/>
      <protection locked="0"/>
    </xf>
    <xf numFmtId="164" fontId="12" fillId="0" borderId="0" xfId="0" applyFont="1" applyProtection="1">
      <protection locked="0"/>
    </xf>
    <xf numFmtId="164" fontId="42"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2" fillId="0" borderId="0" xfId="0" applyFont="1" applyProtection="1">
      <protection locked="0"/>
    </xf>
    <xf numFmtId="164" fontId="6" fillId="0" borderId="26" xfId="9" applyFont="1" applyBorder="1" applyAlignment="1" applyProtection="1">
      <alignment horizontal="center" vertical="center" wrapText="1"/>
    </xf>
    <xf numFmtId="0" fontId="52" fillId="10" borderId="18" xfId="9" applyNumberFormat="1" applyFont="1" applyFill="1" applyBorder="1" applyAlignment="1" applyProtection="1">
      <alignment horizontal="center" vertical="center" wrapText="1"/>
    </xf>
    <xf numFmtId="164" fontId="33" fillId="11" borderId="13" xfId="9" applyFill="1" applyBorder="1" applyAlignment="1" applyProtection="1">
      <alignment horizontal="center" vertical="center" wrapText="1"/>
    </xf>
    <xf numFmtId="164" fontId="41" fillId="21" borderId="68" xfId="0" applyFont="1" applyFill="1" applyBorder="1" applyAlignment="1">
      <alignment horizontal="center" vertical="center"/>
    </xf>
    <xf numFmtId="164" fontId="42"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2" fillId="12" borderId="34" xfId="0" applyFont="1" applyFill="1" applyBorder="1" applyAlignment="1">
      <alignment horizontal="center" vertical="center" wrapText="1"/>
    </xf>
    <xf numFmtId="14" fontId="39" fillId="11" borderId="69" xfId="3" applyNumberFormat="1" applyFont="1" applyFill="1" applyBorder="1" applyAlignment="1">
      <alignment horizontal="center" vertical="center"/>
    </xf>
    <xf numFmtId="164" fontId="37" fillId="7" borderId="9" xfId="3" applyFont="1" applyFill="1" applyBorder="1" applyAlignment="1">
      <alignment horizontal="center" vertical="center" wrapText="1"/>
    </xf>
    <xf numFmtId="0" fontId="52" fillId="10" borderId="18" xfId="9" applyNumberFormat="1" applyFont="1" applyFill="1" applyBorder="1" applyAlignment="1" applyProtection="1">
      <alignment horizontal="center" vertical="center"/>
    </xf>
    <xf numFmtId="164" fontId="33" fillId="11" borderId="14" xfId="9" applyFill="1" applyBorder="1" applyAlignment="1" applyProtection="1">
      <alignment horizontal="center" vertical="center" wrapText="1"/>
    </xf>
    <xf numFmtId="164" fontId="33" fillId="0" borderId="26" xfId="9" applyBorder="1" applyAlignment="1" applyProtection="1">
      <alignment horizontal="center" vertical="center"/>
    </xf>
    <xf numFmtId="164" fontId="33" fillId="0" borderId="26" xfId="9" applyBorder="1" applyAlignment="1" applyProtection="1">
      <alignment horizontal="center" vertical="center" wrapText="1"/>
    </xf>
    <xf numFmtId="164" fontId="1" fillId="0" borderId="0" xfId="0" applyFont="1" applyProtection="1">
      <protection locked="0"/>
    </xf>
    <xf numFmtId="164" fontId="5" fillId="0" borderId="0" xfId="0" applyFont="1" applyAlignment="1" applyProtection="1">
      <alignment vertical="center" wrapText="1"/>
      <protection locked="0"/>
    </xf>
    <xf numFmtId="164" fontId="21"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6" fillId="0" borderId="0" xfId="0" applyFont="1" applyProtection="1">
      <protection locked="0"/>
    </xf>
    <xf numFmtId="164" fontId="33" fillId="0" borderId="0" xfId="9"/>
    <xf numFmtId="165" fontId="39" fillId="11" borderId="14" xfId="3" applyNumberFormat="1" applyFont="1" applyFill="1" applyBorder="1" applyAlignment="1">
      <alignment horizontal="center" vertical="center" wrapText="1"/>
    </xf>
    <xf numFmtId="0" fontId="43" fillId="7" borderId="0" xfId="9" applyNumberFormat="1" applyFont="1" applyFill="1" applyBorder="1" applyAlignment="1">
      <alignment horizontal="center" vertical="center"/>
    </xf>
    <xf numFmtId="164" fontId="37" fillId="7" borderId="0" xfId="3" applyFont="1" applyFill="1" applyAlignment="1">
      <alignment horizontal="center" vertical="center" wrapText="1"/>
    </xf>
    <xf numFmtId="164" fontId="40" fillId="11" borderId="0" xfId="0" applyFont="1" applyFill="1" applyAlignment="1">
      <alignment horizontal="center" vertical="center" wrapText="1"/>
    </xf>
    <xf numFmtId="14" fontId="39" fillId="11" borderId="0" xfId="3" applyNumberFormat="1" applyFont="1" applyFill="1" applyAlignment="1">
      <alignment horizontal="center" vertical="center" wrapText="1"/>
    </xf>
    <xf numFmtId="164" fontId="33" fillId="11" borderId="0" xfId="9" applyFill="1" applyBorder="1" applyAlignment="1" applyProtection="1">
      <alignment horizontal="center" vertical="center" wrapText="1"/>
    </xf>
    <xf numFmtId="164" fontId="39" fillId="7" borderId="0" xfId="0" applyFont="1" applyFill="1"/>
    <xf numFmtId="14" fontId="39" fillId="11" borderId="0" xfId="3" applyNumberFormat="1" applyFont="1" applyFill="1" applyAlignment="1">
      <alignment horizontal="center" vertical="center"/>
    </xf>
    <xf numFmtId="164" fontId="0" fillId="12" borderId="0" xfId="0" applyFill="1"/>
    <xf numFmtId="164" fontId="56" fillId="12" borderId="0" xfId="0" applyFont="1" applyFill="1"/>
    <xf numFmtId="14" fontId="40" fillId="11" borderId="14" xfId="3" applyNumberFormat="1" applyFont="1" applyFill="1" applyBorder="1" applyAlignment="1">
      <alignment horizontal="center" vertical="center"/>
    </xf>
    <xf numFmtId="164" fontId="40" fillId="11" borderId="14" xfId="0" applyFont="1" applyFill="1" applyBorder="1" applyAlignment="1">
      <alignment horizontal="center" vertical="top" wrapText="1"/>
    </xf>
    <xf numFmtId="164" fontId="22" fillId="0" borderId="0" xfId="0" applyFont="1" applyAlignment="1">
      <alignment horizontal="left"/>
    </xf>
    <xf numFmtId="164" fontId="24" fillId="0" borderId="0" xfId="9" applyFont="1"/>
    <xf numFmtId="164" fontId="58" fillId="0" borderId="0" xfId="9" applyFont="1"/>
    <xf numFmtId="164" fontId="37" fillId="7" borderId="14" xfId="4" applyFont="1" applyFill="1" applyBorder="1" applyAlignment="1">
      <alignment horizontal="center" vertical="center" wrapText="1"/>
    </xf>
    <xf numFmtId="164" fontId="12" fillId="5" borderId="0" xfId="0" applyFont="1" applyFill="1" applyAlignment="1">
      <alignment wrapText="1"/>
    </xf>
    <xf numFmtId="164" fontId="60" fillId="0" borderId="0" xfId="0" applyFont="1" applyAlignment="1">
      <alignment horizontal="center" vertical="center"/>
    </xf>
    <xf numFmtId="164" fontId="6" fillId="0" borderId="0" xfId="9" applyFont="1" applyBorder="1" applyAlignment="1" applyProtection="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164" fontId="33" fillId="11" borderId="0" xfId="9" applyFill="1" applyAlignment="1">
      <alignment horizontal="center" vertical="center"/>
    </xf>
    <xf numFmtId="164" fontId="6" fillId="0" borderId="0" xfId="9" applyFont="1" applyBorder="1" applyAlignment="1" applyProtection="1">
      <alignment horizontal="center" vertical="center"/>
    </xf>
    <xf numFmtId="164" fontId="33" fillId="0" borderId="0" xfId="9" applyBorder="1" applyAlignment="1" applyProtection="1">
      <alignment horizontal="center" vertical="center"/>
    </xf>
    <xf numFmtId="164" fontId="41" fillId="21" borderId="74" xfId="0" applyFont="1" applyFill="1" applyBorder="1" applyAlignment="1">
      <alignment horizontal="center" vertical="center"/>
    </xf>
    <xf numFmtId="164" fontId="33" fillId="11" borderId="75" xfId="9" applyFill="1" applyBorder="1" applyAlignment="1">
      <alignment horizontal="center" vertical="center"/>
    </xf>
    <xf numFmtId="164" fontId="6" fillId="0" borderId="73" xfId="9" applyFont="1"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164" fontId="62" fillId="7" borderId="14" xfId="3" applyFont="1" applyFill="1" applyBorder="1" applyAlignment="1">
      <alignment horizontal="center" vertical="center" wrapText="1"/>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6" fillId="0" borderId="71" xfId="9" applyFont="1" applyBorder="1" applyAlignment="1" applyProtection="1">
      <alignment horizontal="center" vertical="center" wrapText="1"/>
    </xf>
    <xf numFmtId="164" fontId="6" fillId="0" borderId="72" xfId="9" applyFont="1" applyBorder="1" applyAlignment="1" applyProtection="1">
      <alignment horizontal="center" vertical="center" wrapText="1"/>
    </xf>
    <xf numFmtId="164" fontId="33" fillId="0" borderId="26" xfId="9" applyBorder="1" applyAlignment="1" applyProtection="1">
      <alignment horizontal="center" vertical="center"/>
      <protection locked="0"/>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 fillId="0" borderId="0" xfId="0" applyFont="1" applyAlignment="1">
      <alignment horizontal="center" vertical="center" wrapText="1"/>
    </xf>
    <xf numFmtId="164" fontId="34" fillId="11" borderId="29" xfId="9" applyFont="1" applyFill="1" applyBorder="1" applyAlignment="1" applyProtection="1">
      <alignment horizontal="center" vertical="center" wrapText="1"/>
    </xf>
    <xf numFmtId="164" fontId="34" fillId="11" borderId="30" xfId="9" applyFont="1" applyFill="1" applyBorder="1" applyAlignment="1" applyProtection="1">
      <alignment horizontal="center" vertical="center" wrapText="1"/>
    </xf>
    <xf numFmtId="1" fontId="34" fillId="7" borderId="32" xfId="0" applyNumberFormat="1" applyFont="1" applyFill="1" applyBorder="1" applyAlignment="1">
      <alignment horizontal="center" vertical="center" wrapText="1"/>
    </xf>
    <xf numFmtId="1" fontId="44" fillId="7" borderId="33" xfId="0" applyNumberFormat="1" applyFont="1" applyFill="1" applyBorder="1" applyAlignment="1">
      <alignment horizontal="center" vertical="center" wrapText="1"/>
    </xf>
    <xf numFmtId="1" fontId="44" fillId="7" borderId="31" xfId="0" applyNumberFormat="1" applyFont="1" applyFill="1" applyBorder="1" applyAlignment="1">
      <alignment horizontal="center" vertical="center" wrapText="1"/>
    </xf>
    <xf numFmtId="1" fontId="34" fillId="7" borderId="33" xfId="0" applyNumberFormat="1" applyFont="1" applyFill="1" applyBorder="1" applyAlignment="1">
      <alignment horizontal="center" vertical="center" wrapText="1"/>
    </xf>
    <xf numFmtId="1" fontId="34" fillId="7" borderId="31"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xf>
    <xf numFmtId="164" fontId="34" fillId="11" borderId="41" xfId="9" applyFont="1" applyFill="1" applyBorder="1" applyAlignment="1" applyProtection="1">
      <alignment horizontal="center" vertical="center"/>
    </xf>
    <xf numFmtId="164" fontId="34" fillId="11" borderId="30" xfId="9" applyFont="1" applyFill="1" applyBorder="1" applyAlignment="1" applyProtection="1">
      <alignment horizontal="center" vertical="center"/>
    </xf>
    <xf numFmtId="164" fontId="34" fillId="11" borderId="42" xfId="9" applyFont="1" applyFill="1" applyBorder="1" applyAlignment="1" applyProtection="1">
      <alignment horizontal="center" vertical="center"/>
    </xf>
    <xf numFmtId="164" fontId="53" fillId="14" borderId="50" xfId="0" applyFont="1" applyFill="1" applyBorder="1" applyAlignment="1">
      <alignment horizontal="center" vertical="center" wrapText="1"/>
    </xf>
    <xf numFmtId="164" fontId="53" fillId="15" borderId="50" xfId="0" applyFont="1" applyFill="1" applyBorder="1" applyAlignment="1">
      <alignment horizontal="center" vertical="center" wrapText="1"/>
    </xf>
    <xf numFmtId="164" fontId="53" fillId="17" borderId="50" xfId="0" applyFont="1" applyFill="1" applyBorder="1" applyAlignment="1">
      <alignment horizontal="center" vertical="center" wrapText="1"/>
    </xf>
    <xf numFmtId="1" fontId="48" fillId="18" borderId="50" xfId="0" applyNumberFormat="1" applyFont="1" applyFill="1" applyBorder="1" applyAlignment="1">
      <alignment horizontal="center" vertical="center"/>
    </xf>
    <xf numFmtId="0" fontId="48" fillId="18" borderId="50" xfId="0" applyNumberFormat="1" applyFont="1" applyFill="1" applyBorder="1" applyAlignment="1">
      <alignment horizontal="center" vertical="center"/>
    </xf>
    <xf numFmtId="164" fontId="53" fillId="16" borderId="50" xfId="0" applyFont="1" applyFill="1" applyBorder="1" applyAlignment="1">
      <alignment horizontal="center" vertical="center" wrapText="1"/>
    </xf>
    <xf numFmtId="164" fontId="35" fillId="9" borderId="20" xfId="0" applyFont="1" applyFill="1" applyBorder="1" applyAlignment="1">
      <alignment horizontal="center" vertical="center" wrapText="1"/>
    </xf>
    <xf numFmtId="164" fontId="35" fillId="9" borderId="21" xfId="0" applyFont="1" applyFill="1" applyBorder="1" applyAlignment="1">
      <alignment horizontal="center" vertical="center"/>
    </xf>
    <xf numFmtId="164" fontId="45" fillId="9" borderId="20" xfId="0" applyFont="1" applyFill="1" applyBorder="1" applyAlignment="1">
      <alignment horizontal="center" vertical="center" wrapText="1"/>
    </xf>
    <xf numFmtId="164" fontId="45" fillId="9" borderId="21" xfId="0" applyFont="1" applyFill="1" applyBorder="1" applyAlignment="1">
      <alignment horizontal="center" vertical="center"/>
    </xf>
    <xf numFmtId="164" fontId="10" fillId="9" borderId="20" xfId="0" applyFont="1" applyFill="1" applyBorder="1" applyAlignment="1">
      <alignment horizontal="center" vertical="center" wrapText="1"/>
    </xf>
    <xf numFmtId="164" fontId="19" fillId="9" borderId="21" xfId="0" applyFont="1" applyFill="1" applyBorder="1" applyAlignment="1">
      <alignment horizontal="center" vertical="center"/>
    </xf>
    <xf numFmtId="164" fontId="19" fillId="9" borderId="20" xfId="0" applyFont="1" applyFill="1" applyBorder="1" applyAlignment="1">
      <alignment horizontal="center" vertical="center" wrapText="1"/>
    </xf>
    <xf numFmtId="164" fontId="42" fillId="12" borderId="45" xfId="0" applyFont="1" applyFill="1" applyBorder="1" applyAlignment="1">
      <alignment horizontal="center" vertical="center" wrapText="1"/>
    </xf>
    <xf numFmtId="164" fontId="42" fillId="12" borderId="46" xfId="0" applyFont="1" applyFill="1" applyBorder="1" applyAlignment="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164" fontId="1" fillId="0" borderId="0" xfId="0" applyFont="1" applyAlignment="1">
      <alignment horizontal="center" vertical="center"/>
    </xf>
    <xf numFmtId="164" fontId="6" fillId="0" borderId="73" xfId="9" applyFont="1" applyBorder="1" applyAlignment="1" applyProtection="1">
      <alignment horizontal="center" vertical="center" wrapText="1"/>
    </xf>
    <xf numFmtId="164" fontId="6" fillId="0" borderId="0" xfId="9" applyFont="1" applyBorder="1" applyAlignment="1" applyProtection="1">
      <alignment horizontal="center" vertical="center" wrapText="1"/>
    </xf>
    <xf numFmtId="164" fontId="42" fillId="12" borderId="38" xfId="0" applyFont="1" applyFill="1" applyBorder="1" applyAlignment="1">
      <alignment horizontal="center" vertical="center" wrapText="1"/>
    </xf>
    <xf numFmtId="164" fontId="42" fillId="12" borderId="39" xfId="0" applyFont="1" applyFill="1" applyBorder="1" applyAlignment="1">
      <alignment horizontal="center" vertical="center" wrapText="1"/>
    </xf>
    <xf numFmtId="164" fontId="42" fillId="12" borderId="38" xfId="0" applyFont="1" applyFill="1" applyBorder="1" applyAlignment="1">
      <alignment horizontal="center" vertical="center"/>
    </xf>
    <xf numFmtId="164" fontId="42" fillId="12" borderId="39" xfId="0" applyFont="1" applyFill="1" applyBorder="1" applyAlignment="1">
      <alignment horizontal="center" vertical="center"/>
    </xf>
    <xf numFmtId="164" fontId="59" fillId="0" borderId="36" xfId="9" applyFont="1" applyBorder="1" applyAlignment="1" applyProtection="1">
      <alignment horizontal="center" vertical="center"/>
    </xf>
    <xf numFmtId="164" fontId="59" fillId="0" borderId="37" xfId="9" applyFont="1" applyBorder="1" applyAlignment="1" applyProtection="1">
      <alignment horizontal="center" vertical="center"/>
    </xf>
    <xf numFmtId="164" fontId="33" fillId="0" borderId="43" xfId="9" applyBorder="1" applyAlignment="1" applyProtection="1">
      <alignment horizontal="center" vertical="center"/>
    </xf>
    <xf numFmtId="164" fontId="33" fillId="0" borderId="44" xfId="9" applyBorder="1" applyAlignment="1" applyProtection="1">
      <alignment horizontal="center" vertical="center"/>
    </xf>
    <xf numFmtId="164" fontId="45" fillId="9" borderId="20" xfId="0" applyFont="1" applyFill="1" applyBorder="1" applyAlignment="1" applyProtection="1">
      <alignment horizontal="center" vertical="center"/>
      <protection locked="0"/>
    </xf>
    <xf numFmtId="164" fontId="45" fillId="9" borderId="21" xfId="0" applyFont="1" applyFill="1" applyBorder="1" applyAlignment="1" applyProtection="1">
      <alignment horizontal="center" vertical="center"/>
      <protection locked="0"/>
    </xf>
    <xf numFmtId="164" fontId="33" fillId="0" borderId="36" xfId="9" applyBorder="1" applyAlignment="1" applyProtection="1">
      <alignment horizontal="center" vertical="center"/>
      <protection locked="0"/>
    </xf>
    <xf numFmtId="164" fontId="33" fillId="0" borderId="37" xfId="9" applyBorder="1" applyAlignment="1" applyProtection="1">
      <alignment horizontal="center" vertical="center"/>
      <protection locked="0"/>
    </xf>
    <xf numFmtId="164" fontId="42" fillId="12" borderId="38" xfId="0" applyFont="1" applyFill="1" applyBorder="1" applyAlignment="1" applyProtection="1">
      <alignment horizontal="center" vertical="center"/>
      <protection locked="0"/>
    </xf>
    <xf numFmtId="164" fontId="42" fillId="12" borderId="39" xfId="0" applyFont="1" applyFill="1" applyBorder="1" applyAlignment="1" applyProtection="1">
      <alignment horizontal="center" vertical="center"/>
      <protection locked="0"/>
    </xf>
    <xf numFmtId="164" fontId="35" fillId="9" borderId="20" xfId="0" applyFont="1" applyFill="1" applyBorder="1" applyAlignment="1">
      <alignment horizontal="center" vertical="center"/>
    </xf>
    <xf numFmtId="164" fontId="42" fillId="12" borderId="35" xfId="0" applyFont="1" applyFill="1" applyBorder="1" applyAlignment="1">
      <alignment horizontal="center" vertical="center" wrapText="1"/>
    </xf>
    <xf numFmtId="164" fontId="42" fillId="12" borderId="0" xfId="0" applyFont="1" applyFill="1" applyAlignment="1">
      <alignment horizontal="center" vertical="center" wrapText="1"/>
    </xf>
    <xf numFmtId="164" fontId="33" fillId="0" borderId="36" xfId="9" applyBorder="1" applyAlignment="1" applyProtection="1">
      <alignment horizontal="center" vertical="center" wrapText="1"/>
    </xf>
    <xf numFmtId="164" fontId="33" fillId="0" borderId="37" xfId="9"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0" fontId="49" fillId="12" borderId="60" xfId="3" applyNumberFormat="1" applyFont="1" applyFill="1" applyBorder="1" applyAlignment="1">
      <alignment horizontal="center" vertical="center" textRotation="90" wrapText="1"/>
    </xf>
    <xf numFmtId="164" fontId="50" fillId="19" borderId="20" xfId="0" applyFont="1" applyFill="1" applyBorder="1" applyAlignment="1">
      <alignment horizontal="center" vertical="center" wrapText="1"/>
    </xf>
    <xf numFmtId="164" fontId="50" fillId="19" borderId="21" xfId="0" applyFont="1" applyFill="1" applyBorder="1" applyAlignment="1">
      <alignment horizontal="center" vertical="center" wrapText="1"/>
    </xf>
    <xf numFmtId="0" fontId="49" fillId="12" borderId="17" xfId="3" applyNumberFormat="1" applyFont="1" applyFill="1" applyBorder="1" applyAlignment="1">
      <alignment horizontal="center" vertical="center" textRotation="90" wrapText="1"/>
    </xf>
    <xf numFmtId="0" fontId="49" fillId="12" borderId="2" xfId="3" applyNumberFormat="1" applyFont="1" applyFill="1" applyBorder="1" applyAlignment="1">
      <alignment horizontal="center" vertical="center" textRotation="90" wrapText="1"/>
    </xf>
    <xf numFmtId="0" fontId="49" fillId="12" borderId="9" xfId="3" applyNumberFormat="1" applyFont="1" applyFill="1" applyBorder="1" applyAlignment="1">
      <alignment horizontal="center" vertical="center" textRotation="90" wrapText="1"/>
    </xf>
    <xf numFmtId="0" fontId="49" fillId="12" borderId="16" xfId="3" applyNumberFormat="1" applyFont="1" applyFill="1" applyBorder="1" applyAlignment="1">
      <alignment horizontal="center" vertical="center" textRotation="90" wrapText="1"/>
    </xf>
    <xf numFmtId="0" fontId="51" fillId="12" borderId="56" xfId="3" applyNumberFormat="1" applyFont="1" applyFill="1" applyBorder="1" applyAlignment="1">
      <alignment horizontal="center" vertical="center" textRotation="90" wrapText="1"/>
    </xf>
    <xf numFmtId="0" fontId="51" fillId="12" borderId="6" xfId="3" applyNumberFormat="1" applyFont="1" applyFill="1" applyBorder="1" applyAlignment="1">
      <alignment horizontal="center" vertical="center" textRotation="90" wrapText="1"/>
    </xf>
    <xf numFmtId="0" fontId="51" fillId="12" borderId="57" xfId="3" applyNumberFormat="1" applyFont="1" applyFill="1" applyBorder="1" applyAlignment="1">
      <alignment horizontal="center" vertical="center" textRotation="90" wrapText="1"/>
    </xf>
    <xf numFmtId="0" fontId="51" fillId="12" borderId="8" xfId="3" applyNumberFormat="1" applyFont="1" applyFill="1" applyBorder="1" applyAlignment="1">
      <alignment horizontal="center" vertical="center" textRotation="90" wrapText="1"/>
    </xf>
    <xf numFmtId="0" fontId="51" fillId="12" borderId="16" xfId="3" applyNumberFormat="1" applyFont="1" applyFill="1" applyBorder="1" applyAlignment="1">
      <alignment horizontal="center" vertical="center" textRotation="90" wrapText="1"/>
    </xf>
    <xf numFmtId="0" fontId="51" fillId="12" borderId="0" xfId="3" applyNumberFormat="1" applyFont="1" applyFill="1" applyAlignment="1">
      <alignment horizontal="center" vertical="center" textRotation="90" wrapText="1"/>
    </xf>
    <xf numFmtId="0" fontId="51" fillId="12" borderId="17" xfId="3" applyNumberFormat="1" applyFont="1" applyFill="1" applyBorder="1" applyAlignment="1">
      <alignment horizontal="center" vertical="center" textRotation="90" wrapText="1"/>
    </xf>
    <xf numFmtId="0" fontId="51" fillId="12" borderId="58" xfId="3" applyNumberFormat="1" applyFont="1" applyFill="1" applyBorder="1" applyAlignment="1">
      <alignment horizontal="center" vertical="center" textRotation="90" wrapText="1"/>
    </xf>
    <xf numFmtId="0" fontId="51" fillId="12" borderId="12" xfId="3" applyNumberFormat="1" applyFont="1" applyFill="1" applyBorder="1" applyAlignment="1">
      <alignment horizontal="center" vertical="center" textRotation="90" wrapText="1"/>
    </xf>
    <xf numFmtId="0" fontId="51" fillId="12" borderId="59" xfId="3" applyNumberFormat="1" applyFont="1" applyFill="1" applyBorder="1" applyAlignment="1">
      <alignment horizontal="center" vertical="center" textRotation="90" wrapText="1"/>
    </xf>
    <xf numFmtId="0" fontId="51" fillId="12" borderId="51" xfId="3" applyNumberFormat="1" applyFont="1" applyFill="1" applyBorder="1" applyAlignment="1">
      <alignment horizontal="center" vertical="center" textRotation="90" wrapText="1"/>
    </xf>
    <xf numFmtId="0" fontId="51" fillId="12" borderId="61" xfId="3" applyNumberFormat="1" applyFont="1" applyFill="1" applyBorder="1" applyAlignment="1">
      <alignment horizontal="center" vertical="center" textRotation="90" wrapText="1"/>
    </xf>
    <xf numFmtId="0" fontId="51" fillId="12" borderId="62" xfId="3" applyNumberFormat="1" applyFont="1" applyFill="1" applyBorder="1" applyAlignment="1">
      <alignment horizontal="center" vertical="center" textRotation="90" wrapText="1"/>
    </xf>
    <xf numFmtId="0" fontId="51" fillId="12" borderId="63" xfId="3" applyNumberFormat="1" applyFont="1" applyFill="1" applyBorder="1" applyAlignment="1">
      <alignment horizontal="center" vertical="center" textRotation="90" wrapText="1"/>
    </xf>
    <xf numFmtId="0" fontId="51" fillId="12" borderId="64" xfId="3" applyNumberFormat="1" applyFont="1" applyFill="1" applyBorder="1" applyAlignment="1">
      <alignment horizontal="center" vertical="center" textRotation="90" wrapText="1"/>
    </xf>
    <xf numFmtId="0" fontId="51" fillId="12" borderId="46" xfId="3" applyNumberFormat="1" applyFont="1" applyFill="1" applyBorder="1" applyAlignment="1">
      <alignment horizontal="center" vertical="center" textRotation="90" wrapText="1"/>
    </xf>
    <xf numFmtId="0" fontId="51" fillId="12" borderId="65" xfId="3" applyNumberFormat="1" applyFont="1" applyFill="1" applyBorder="1" applyAlignment="1">
      <alignment horizontal="center" vertical="center" textRotation="90" wrapText="1"/>
    </xf>
    <xf numFmtId="0" fontId="51" fillId="12" borderId="60" xfId="3" applyNumberFormat="1" applyFont="1" applyFill="1" applyBorder="1" applyAlignment="1">
      <alignment horizontal="center" vertical="center" textRotation="90" wrapText="1"/>
    </xf>
    <xf numFmtId="0" fontId="51" fillId="12" borderId="66" xfId="3" applyNumberFormat="1" applyFont="1" applyFill="1" applyBorder="1" applyAlignment="1">
      <alignment horizontal="center" vertical="center" textRotation="90" wrapText="1"/>
    </xf>
    <xf numFmtId="0" fontId="51" fillId="12" borderId="67" xfId="3" applyNumberFormat="1" applyFont="1" applyFill="1" applyBorder="1" applyAlignment="1">
      <alignment horizontal="center" vertical="center" textRotation="90" wrapText="1"/>
    </xf>
    <xf numFmtId="0" fontId="51" fillId="12" borderId="70" xfId="3" applyNumberFormat="1" applyFont="1" applyFill="1" applyBorder="1" applyAlignment="1">
      <alignment horizontal="center" vertical="center" textRotation="90" wrapText="1"/>
    </xf>
    <xf numFmtId="0" fontId="51" fillId="12" borderId="11" xfId="3" applyNumberFormat="1" applyFont="1" applyFill="1" applyBorder="1" applyAlignment="1">
      <alignment horizontal="center" vertical="center" textRotation="90" wrapText="1"/>
    </xf>
  </cellXfs>
  <cellStyles count="10">
    <cellStyle name="angelo" xfId="1" xr:uid="{00000000-0005-0000-0000-000000000000}"/>
    <cellStyle name="Hyperlink" xfId="9" builtinId="8"/>
    <cellStyle name="Normal" xfId="0" builtinId="0"/>
    <cellStyle name="Normal 2" xfId="2" xr:uid="{00000000-0005-0000-0000-000004000000}"/>
    <cellStyle name="Normal 2 2" xfId="3" xr:uid="{00000000-0005-0000-0000-000005000000}"/>
    <cellStyle name="Normale 2" xfId="4" xr:uid="{00000000-0005-0000-0000-000006000000}"/>
    <cellStyle name="Normale 3" xfId="5" xr:uid="{00000000-0005-0000-0000-000007000000}"/>
    <cellStyle name="Normale 4" xfId="6" xr:uid="{00000000-0005-0000-0000-000008000000}"/>
    <cellStyle name="Valuta 2" xfId="7" xr:uid="{00000000-0005-0000-0000-000009000000}"/>
    <cellStyle name="Valuta 3" xfId="8" xr:uid="{00000000-0005-0000-0000-00000A000000}"/>
  </cellStyles>
  <dxfs count="82">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DAEEF3"/>
      <color rgb="FF66CCFF"/>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tyles" Target="styles.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news-da-bruxelles/osservatorio-21-27"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struzione, formazione'!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mpresa e industria'!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fiscalit&#224; e unione eco'!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6</xdr:row>
      <xdr:rowOff>311716</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328172</xdr:colOff>
      <xdr:row>9</xdr:row>
      <xdr:rowOff>5604</xdr:rowOff>
    </xdr:from>
    <xdr:to>
      <xdr:col>15</xdr:col>
      <xdr:colOff>680357</xdr:colOff>
      <xdr:row>12</xdr:row>
      <xdr:rowOff>95250</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7122672" y="1995271"/>
          <a:ext cx="976602" cy="777562"/>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algn="ctr" eaLnBrk="1" fontAlgn="auto" latinLnBrk="0" hangingPunct="1"/>
          <a:r>
            <a:rPr lang="it-IT" sz="1600" b="1" i="0" baseline="0">
              <a:solidFill>
                <a:schemeClr val="dk1"/>
              </a:solidFill>
              <a:effectLst/>
              <a:latin typeface="+mn-lt"/>
              <a:ea typeface="+mn-ea"/>
              <a:cs typeface="+mn-cs"/>
            </a:rPr>
            <a:t>24/07/23</a:t>
          </a:r>
          <a:endParaRPr lang="en-BE" sz="1600">
            <a:effectLst/>
          </a:endParaRP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184497</xdr:colOff>
      <xdr:row>7</xdr:row>
      <xdr:rowOff>144877</xdr:rowOff>
    </xdr:from>
    <xdr:to>
      <xdr:col>15</xdr:col>
      <xdr:colOff>272143</xdr:colOff>
      <xdr:row>9</xdr:row>
      <xdr:rowOff>5604</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V="1">
          <a:off x="7603414" y="1690044"/>
          <a:ext cx="87646" cy="305227"/>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263324" y="198874"/>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755649</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25857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2</xdr:row>
      <xdr:rowOff>497</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732175</xdr:colOff>
      <xdr:row>2</xdr:row>
      <xdr:rowOff>1774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714668</xdr:colOff>
      <xdr:row>1</xdr:row>
      <xdr:rowOff>448222</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714922</xdr:colOff>
      <xdr:row>2</xdr:row>
      <xdr:rowOff>6643</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446055</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25400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711493</xdr:colOff>
      <xdr:row>2</xdr:row>
      <xdr:rowOff>10072</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753022</xdr:colOff>
      <xdr:row>2</xdr:row>
      <xdr:rowOff>9818</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10583</xdr:colOff>
      <xdr:row>17</xdr:row>
      <xdr:rowOff>569390</xdr:rowOff>
    </xdr:from>
    <xdr:to>
      <xdr:col>6</xdr:col>
      <xdr:colOff>257175</xdr:colOff>
      <xdr:row>18</xdr:row>
      <xdr:rowOff>417030</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620000" y="33337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53350" y="161925"/>
          <a:ext cx="446052" cy="4476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mpresa%20e%20industria"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icerca,%20innovazione%20e%20difes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a e industri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cerca, innovazione e difesa"/>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youth.europa.eu/solidarity/organisations/calls-for-proposals_en" TargetMode="External"/><Relationship Id="rId18" Type="http://schemas.openxmlformats.org/officeDocument/2006/relationships/hyperlink" Target="https://ec.europa.eu/info/funding-tenders/opportunities/portal/screen/opportunities/topic-search;callCode=ERASMUS-SPORT-2023-BE-INCLUSIVE-SPORT-AWARDS;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 Type="http://schemas.openxmlformats.org/officeDocument/2006/relationships/hyperlink" Target="https://www.eacea.ec.europa.eu/index_en" TargetMode="External"/><Relationship Id="rId21" Type="http://schemas.openxmlformats.org/officeDocument/2006/relationships/drawing" Target="../drawings/drawing10.xml"/><Relationship Id="rId7" Type="http://schemas.openxmlformats.org/officeDocument/2006/relationships/hyperlink" Target="http://www.cedefop.europa.eu/it" TargetMode="External"/><Relationship Id="rId12" Type="http://schemas.openxmlformats.org/officeDocument/2006/relationships/hyperlink" Target="https://ted.europa.eu/TED/main/HomePage.do" TargetMode="External"/><Relationship Id="rId17" Type="http://schemas.openxmlformats.org/officeDocument/2006/relationships/hyperlink" Target="https://ec.europa.eu/info/funding-tenders/opportunities/portal/screen/opportunities/topic-details/ep-comm-subv-nat-e-2023-change-makers;callCode=EP-COMM-SUBV-NAT-E-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cerv-2023-citizens-civ;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culture/calls/call-expressions-interest-establish-pool-experts-panel-european-capital-culture-action-0" TargetMode="External"/><Relationship Id="rId5" Type="http://schemas.openxmlformats.org/officeDocument/2006/relationships/hyperlink" Target="https://www.eacea.ec.europa.eu/grants/how-get-grant_en" TargetMode="External"/><Relationship Id="rId15" Type="http://schemas.openxmlformats.org/officeDocument/2006/relationships/hyperlink" Target="https://ec.europa.eu/info/funding-tenders/opportunities/portal/screen/opportunities/topic-details/cerv-2023-citizens-town-tt;callCode=null;freeTextSearchKeyword=town%20twinning;matchWholeText=true;typeCodes=0,1,2,8;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23" Type="http://schemas.openxmlformats.org/officeDocument/2006/relationships/comments" Target="../comments3.xml"/><Relationship Id="rId10" Type="http://schemas.openxmlformats.org/officeDocument/2006/relationships/hyperlink" Target="https://ec.europa.eu/sport/calls_en" TargetMode="External"/><Relationship Id="rId19" Type="http://schemas.openxmlformats.org/officeDocument/2006/relationships/hyperlink" Target="https://ec.europa.eu/info/funding-tenders/opportunities/portal/screen/opportunities/topic-details/ep-comm-subv-2024-local-ey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ulture/node_en" TargetMode="External"/><Relationship Id="rId14" Type="http://schemas.openxmlformats.org/officeDocument/2006/relationships/hyperlink" Target="https://ec.europa.eu/info/funding-tenders/opportunities/portal/screen/opportunities/topic-details/cerv-2023-citizens-town-t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www.eulisa.europa.eu/Procurement/Pages/OpenTenders.aspx" TargetMode="External"/><Relationship Id="rId18" Type="http://schemas.openxmlformats.org/officeDocument/2006/relationships/printerSettings" Target="../printerSettings/printerSettings16.bin"/><Relationship Id="rId3" Type="http://schemas.openxmlformats.org/officeDocument/2006/relationships/hyperlink" Target="https://ec.europa.eu/info/index_en" TargetMode="Externa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ige.europa.eu/procurement" TargetMode="External"/><Relationship Id="rId17" Type="http://schemas.openxmlformats.org/officeDocument/2006/relationships/hyperlink" Target="https://ec.europa.eu/info/funding-tenders/opportunities/portal/screen/opportunities/topic-details/just-2023-jacc-ejustice;callCode=JUST-2023-JACC-EJUSTIC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home-affairs/funding_en" TargetMode="External"/><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da.europa.eu/procurement" TargetMode="External"/><Relationship Id="rId5" Type="http://schemas.openxmlformats.org/officeDocument/2006/relationships/hyperlink" Target="https://www.easo.europa.eu/" TargetMode="External"/><Relationship Id="rId15" Type="http://schemas.openxmlformats.org/officeDocument/2006/relationships/hyperlink" Target="https://www.europol.europa.eu/careers-procurement/procurement" TargetMode="External"/><Relationship Id="rId10" Type="http://schemas.openxmlformats.org/officeDocument/2006/relationships/hyperlink" Target="https://ted.europa.eu/TED/main/HomePage.do" TargetMode="External"/><Relationship Id="rId19" Type="http://schemas.openxmlformats.org/officeDocument/2006/relationships/drawing" Target="../drawings/drawing11.xm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frontex.europa.eu/about-frontex/grants/" TargetMode="External"/></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hyperlink" Target="http://www.esma.europa.eu/page/Procurement" TargetMode="External"/><Relationship Id="rId7" Type="http://schemas.openxmlformats.org/officeDocument/2006/relationships/hyperlink" Target="https://euipo.europa.eu/ohimportal/en/grants-sme-fund-2023"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euipo.europa.eu/ohimportal/en/grants" TargetMode="External"/><Relationship Id="rId4" Type="http://schemas.openxmlformats.org/officeDocument/2006/relationships/hyperlink" Target="https://ted.europa.eu/TED/main/HomePage.do" TargetMode="External"/><Relationship Id="rId9"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hyperlink" Target="http://ec.europa.eu/social/main.jsp?langId=en&amp;catId=629" TargetMode="External"/><Relationship Id="rId7" Type="http://schemas.openxmlformats.org/officeDocument/2006/relationships/drawing" Target="../drawings/drawing13.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8.bin"/><Relationship Id="rId5" Type="http://schemas.openxmlformats.org/officeDocument/2006/relationships/hyperlink" Target="http://osha.europa.eu/it/about/calls" TargetMode="External"/><Relationship Id="rId4" Type="http://schemas.openxmlformats.org/officeDocument/2006/relationships/hyperlink" Target="https://ted.europa.eu/TED/main/HomePage.do"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www.interregeurope.eu/projects/apply-for-funding/" TargetMode="External"/><Relationship Id="rId18" Type="http://schemas.openxmlformats.org/officeDocument/2006/relationships/hyperlink" Target="http://www.italietunisie.eu/index.php?option=com_content&amp;view=article&amp;id=779&amp;Itemid=210&amp;lang=it" TargetMode="External"/><Relationship Id="rId26" Type="http://schemas.openxmlformats.org/officeDocument/2006/relationships/hyperlink" Target="https://www.italy-albania-montenegro.eu/programme/open-calls-%26-notices" TargetMode="External"/><Relationship Id="rId39" Type="http://schemas.openxmlformats.org/officeDocument/2006/relationships/drawing" Target="../drawings/drawing14.xml"/><Relationship Id="rId21" Type="http://schemas.openxmlformats.org/officeDocument/2006/relationships/hyperlink" Target="http://www.enicbcmed.eu/" TargetMode="External"/><Relationship Id="rId34" Type="http://schemas.openxmlformats.org/officeDocument/2006/relationships/hyperlink" Target="https://ec.europa.eu/info/funding-tenders/opportunities/portal/screen/opportunities/competitive-calls-cs/338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s://interreg.eu/" TargetMode="External"/><Relationship Id="rId12" Type="http://schemas.openxmlformats.org/officeDocument/2006/relationships/hyperlink" Target="https://www.uia-initiative.eu/en/previous-calls-for-proposals" TargetMode="External"/><Relationship Id="rId17" Type="http://schemas.openxmlformats.org/officeDocument/2006/relationships/hyperlink" Target="https://www.nweurope.eu/" TargetMode="External"/><Relationship Id="rId25" Type="http://schemas.openxmlformats.org/officeDocument/2006/relationships/hyperlink" Target="https://italiamalta.eu/" TargetMode="External"/><Relationship Id="rId33" Type="http://schemas.openxmlformats.org/officeDocument/2006/relationships/hyperlink" Target="https://ec.europa.eu/info/funding-tenders/opportunities/portal/screen/opportunities/topic-details/i3-2023-inv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printerSettings" Target="../printerSettings/printerSettings19.bin"/><Relationship Id="rId2" Type="http://schemas.openxmlformats.org/officeDocument/2006/relationships/hyperlink" Target="https://www.italy-croatia.eu/-/annual-implementation-report-2021-approved-" TargetMode="External"/><Relationship Id="rId16" Type="http://schemas.openxmlformats.org/officeDocument/2006/relationships/hyperlink" Target="https://www.adrioninterreg.eu/" TargetMode="External"/><Relationship Id="rId20" Type="http://schemas.openxmlformats.org/officeDocument/2006/relationships/hyperlink" Target="https://www.alpine-space.eu/for-applicants/how-to-apply/" TargetMode="External"/><Relationship Id="rId29" Type="http://schemas.openxmlformats.org/officeDocument/2006/relationships/hyperlink" Target="https://www.ita-slo.eu/it/bandi/bandi-aperti" TargetMode="External"/><Relationship Id="rId1" Type="http://schemas.openxmlformats.org/officeDocument/2006/relationships/hyperlink" Target="https://www.enicbcmed.eu/restart-med-develops-manual-creation-and-promotion-sustainable-tourism-products" TargetMode="External"/><Relationship Id="rId6" Type="http://schemas.openxmlformats.org/officeDocument/2006/relationships/hyperlink" Target="http://eur-lex.europa.eu/JOIndex.do?ihmlang=it" TargetMode="External"/><Relationship Id="rId11" Type="http://schemas.openxmlformats.org/officeDocument/2006/relationships/hyperlink" Target="https://www.interact-eu.net/" TargetMode="External"/><Relationship Id="rId24" Type="http://schemas.openxmlformats.org/officeDocument/2006/relationships/hyperlink" Target="https://www.interreg-alcotra.eu/it/presentazione-1" TargetMode="External"/><Relationship Id="rId32" Type="http://schemas.openxmlformats.org/officeDocument/2006/relationships/hyperlink" Target="https://ec.europa.eu/info/funding-tenders/opportunities/portal/screen/opportunities/topic-details/i3-2023-inv2a;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7" Type="http://schemas.openxmlformats.org/officeDocument/2006/relationships/hyperlink" Target="https://ec.europa.eu/info/funding-tenders/opportunities/portal/screen/opportunities/competitive-calls-cs/378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index_en" TargetMode="External"/><Relationship Id="rId15" Type="http://schemas.openxmlformats.org/officeDocument/2006/relationships/hyperlink" Target="https://interreg-med.eu/" TargetMode="External"/><Relationship Id="rId23" Type="http://schemas.openxmlformats.org/officeDocument/2006/relationships/hyperlink" Target="http://interreg-maritime.eu/" TargetMode="External"/><Relationship Id="rId28" Type="http://schemas.openxmlformats.org/officeDocument/2006/relationships/hyperlink" Target="https://www.italy-croatia.eu/" TargetMode="External"/><Relationship Id="rId36" Type="http://schemas.openxmlformats.org/officeDocument/2006/relationships/hyperlink" Target="https://ec.europa.eu/info/funding-tenders/opportunities/portal/screen/opportunities/competitive-calls-cs/3687;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urbact.eu/" TargetMode="External"/><Relationship Id="rId19" Type="http://schemas.openxmlformats.org/officeDocument/2006/relationships/hyperlink" Target="https://www.interreg.net/it/news.asp" TargetMode="External"/><Relationship Id="rId31" Type="http://schemas.openxmlformats.org/officeDocument/2006/relationships/hyperlink" Target="https://interreg-italiasvizzera.eu/notizie/approvazione-programma-interreg-italia-svizzera-2021-2027/" TargetMode="External"/><Relationship Id="rId4" Type="http://schemas.openxmlformats.org/officeDocument/2006/relationships/hyperlink" Target="https://ted.europa.eu/TED/main/HomePage.do" TargetMode="External"/><Relationship Id="rId9" Type="http://schemas.openxmlformats.org/officeDocument/2006/relationships/hyperlink" Target="https://www.espon.eu/participate?field_type_tid%5B%5D=105" TargetMode="External"/><Relationship Id="rId14" Type="http://schemas.openxmlformats.org/officeDocument/2006/relationships/hyperlink" Target="https://www.interreg-central.eu/Content.Node/home.html" TargetMode="External"/><Relationship Id="rId22" Type="http://schemas.openxmlformats.org/officeDocument/2006/relationships/hyperlink" Target="https://interreg-italiasvizzera.eu/" TargetMode="External"/><Relationship Id="rId27" Type="http://schemas.openxmlformats.org/officeDocument/2006/relationships/hyperlink" Target="https://sites.google.com/site/interregbalkanmed/1st-call-for-project-proposals" TargetMode="External"/><Relationship Id="rId30" Type="http://schemas.openxmlformats.org/officeDocument/2006/relationships/hyperlink" Target="https://interreg-euro-med.eu/en/" TargetMode="External"/><Relationship Id="rId35" Type="http://schemas.openxmlformats.org/officeDocument/2006/relationships/hyperlink" Target="https://www.interact-eu.net/events/interreg-conundrum-how-reuse-and-build-results-and-remain-relevant-new-ideas" TargetMode="External"/><Relationship Id="rId8" Type="http://schemas.openxmlformats.org/officeDocument/2006/relationships/hyperlink" Target="http://www.aebr.eu/en/index.php" TargetMode="External"/><Relationship Id="rId3" Type="http://schemas.openxmlformats.org/officeDocument/2006/relationships/hyperlink" Target="http://ec.europa.eu/regional_policy/it/newsroom/funding-opportunities/"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ec.europa.eu/info/funding-tenders/opportunities/portal/screen/opportunities/topic-details/horizon-kdt-ju-2023-2-ria-focus-topic-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1" Type="http://schemas.openxmlformats.org/officeDocument/2006/relationships/hyperlink" Target="https://ec.europa.eu/info/funding-tenders/opportunities/portal/screen/opportunities/topic-search;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2" Type="http://schemas.openxmlformats.org/officeDocument/2006/relationships/hyperlink" Target="https://ec.europa.eu/info/funding-tenders/opportunities/portal/screen/opportunities/topic-details/horizon-widera-2023-access-05-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ec.europa.eu/info/funding-tenders/opportunities/portal/screen/opportunities/topic-search;callCode=HORIZON-CL5-2023-D3-0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63" Type="http://schemas.openxmlformats.org/officeDocument/2006/relationships/hyperlink" Target="https://ec.europa.eu/info/funding-tenders/opportunities/portal/screen/opportunities/topic-details/horizon-cl6-2023-governance-0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8" Type="http://schemas.openxmlformats.org/officeDocument/2006/relationships/hyperlink" Target="https://ec.europa.eu/info/funding-tenders/opportunities/portal/screen/opportunities/topic-details/horizon-eic-2023-innovpro-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84" Type="http://schemas.openxmlformats.org/officeDocument/2006/relationships/hyperlink" Target="https://ec.europa.eu/info/funding-tenders/opportunities/portal/screen/opportunities/topic-details/horizon-ju-gh-edctp3-2023-02-01-two-stage;callCode=HORIZON-JU-GH-EDCTP3-2023-02-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89" Type="http://schemas.openxmlformats.org/officeDocument/2006/relationships/hyperlink" Target="https://ec.europa.eu/info/funding-tenders/opportunities/portal/screen/opportunities/topic-search;callCode=HORIZON-CL3-2023-DRS-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12" Type="http://schemas.openxmlformats.org/officeDocument/2006/relationships/drawing" Target="../drawings/drawing15.xml"/><Relationship Id="rId16" Type="http://schemas.openxmlformats.org/officeDocument/2006/relationships/hyperlink" Target="http://www.enisa.europa.eu/procurement" TargetMode="External"/><Relationship Id="rId107" Type="http://schemas.openxmlformats.org/officeDocument/2006/relationships/hyperlink" Target="https://ec.europa.eu/info/funding-tenders/opportunities/portal/screen/opportunities/competitive-calls-cs/379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1" Type="http://schemas.openxmlformats.org/officeDocument/2006/relationships/hyperlink" Target="https://prima-med.org/calls-for-proposals/" TargetMode="External"/><Relationship Id="rId32" Type="http://schemas.openxmlformats.org/officeDocument/2006/relationships/hyperlink" Target="https://ec.europa.eu/info/funding-tenders/opportunities/portal/screen/opportunities/topic-details/horizon-hlth-2024-envhlth-02-06-two-stage;callCode=HORIZON-HLTH-2024-ENVHLTH-02-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7" Type="http://schemas.openxmlformats.org/officeDocument/2006/relationships/hyperlink" Target="https://ec.europa.eu/info/funding-tenders/opportunities/portal/screen/opportunities/topic-details/horizon-eic-2023-euipa-prizes-03-01;callCode=HORIZON-EIC-2023-EUIPA-PRIZES-0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3" Type="http://schemas.openxmlformats.org/officeDocument/2006/relationships/hyperlink" Target="https://ec.europa.eu/info/funding-tenders/opportunities/portal/screen/opportunities/topic-search;callCode=DIGITAL-2023-DEPLOY-04;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8" Type="http://schemas.openxmlformats.org/officeDocument/2006/relationships/hyperlink" Target="https://ec.europa.eu/info/funding-tenders/opportunities/portal/screen/opportunities/topic-search;callCode=DIGITAL-2023-SKILLS-04;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74" Type="http://schemas.openxmlformats.org/officeDocument/2006/relationships/hyperlink" Target="https://ec.europa.eu/info/funding-tenders/opportunities/portal/screen/opportunities/topic-details/horizon-infra-2022-serv-b-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9" Type="http://schemas.openxmlformats.org/officeDocument/2006/relationships/hyperlink" Target="https://ec.europa.eu/info/funding-tenders/opportunities/portal/screen/opportunities/topic-search;callCode=RFCS-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02" Type="http://schemas.openxmlformats.org/officeDocument/2006/relationships/hyperlink" Target="https://ec.europa.eu/info/funding-tenders/opportunities/portal/screen/opportunities/topic-details/erc-2024-stg;callCode=ERC-2024-STG;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 Type="http://schemas.openxmlformats.org/officeDocument/2006/relationships/hyperlink" Target="https://erc.europa.eu/" TargetMode="External"/><Relationship Id="rId90" Type="http://schemas.openxmlformats.org/officeDocument/2006/relationships/hyperlink" Target="https://ec.europa.eu/info/funding-tenders/opportunities/portal/screen/opportunities/topic-details/horizon-cl3-2023-bm-01-01;callCode=HORIZON-CL3-2023-BM-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95" Type="http://schemas.openxmlformats.org/officeDocument/2006/relationships/hyperlink" Target="https://research-innovation-community.ec.europa.eu/events/7qZr4Q2zmCYzGZKQLCwz3H/overview" TargetMode="External"/><Relationship Id="rId22"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7" Type="http://schemas.openxmlformats.org/officeDocument/2006/relationships/hyperlink" Target="https://ec.europa.eu/info/funding-tenders/opportunities/portal/screen/opportunities/competitive-calls-cs/26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c.europa.eu/info/funding-tenders/opportunities/portal/screen/opportunities/topic-details/horizon-ju-cbe-2023-ia-01;callCode=HORIZON-JU-CBE-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8" Type="http://schemas.openxmlformats.org/officeDocument/2006/relationships/hyperlink" Target="https://ec.europa.eu/info/funding-tenders/opportunities/portal/screen/opportunities/topic-search;callCode=HORIZON-CL5-2023-D4-02;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64" Type="http://schemas.openxmlformats.org/officeDocument/2006/relationships/hyperlink" Target="https://ec.europa.eu/info/funding-tenders/opportunities/portal/screen/opportunities/topic-search;callCode=DIGITAL-ECCC-2023-DEPLOY-CYBER-04;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69" Type="http://schemas.openxmlformats.org/officeDocument/2006/relationships/hyperlink" Target="https://ec.europa.eu/info/funding-tenders/opportunities/portal/screen/opportunities/competitive-calls-cs/3488;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13" Type="http://schemas.openxmlformats.org/officeDocument/2006/relationships/vmlDrawing" Target="../drawings/vmlDrawing4.vml"/><Relationship Id="rId80" Type="http://schemas.openxmlformats.org/officeDocument/2006/relationships/hyperlink" Target="https://ec.europa.eu/info/funding-tenders/opportunities/portal/screen/opportunities/topic-search;callCode=null;freeTextSearchKeyword=;matchWholeText=true;typeCodes=1,2,8;statusCodes=31094502;programmePeriod=2021%20-%202027;programCcm2Id=44181033;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85" Type="http://schemas.openxmlformats.org/officeDocument/2006/relationships/hyperlink" Target="https://ec.europa.eu/info/funding-tenders/opportunities/portal/screen/opportunities/topic-details/horizon-ju-gh-edctp3-2023-02-01-two-stage;callCode=HORIZON-JU-GH-EDCTP3-2023-02-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2" Type="http://schemas.openxmlformats.org/officeDocument/2006/relationships/hyperlink" Target="https://www.youtube.com/playlist?list=PLtv6FnsXqnXAYRk6HCErwMxwML0ZKoMcy" TargetMode="External"/><Relationship Id="rId17" Type="http://schemas.openxmlformats.org/officeDocument/2006/relationships/hyperlink" Target="https://www.spire2030.eu/" TargetMode="External"/><Relationship Id="rId33" Type="http://schemas.openxmlformats.org/officeDocument/2006/relationships/hyperlink" Target="https://ec.europa.eu/info/funding-tenders/opportunities/portal/screen/opportunities/topic-details/horizon-hlth-2024-care-04-04-two-stag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topic-details/renewfm-2022-tech-spec;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9" Type="http://schemas.openxmlformats.org/officeDocument/2006/relationships/hyperlink" Target="https://ec.europa.eu/info/funding-tenders/opportunities/portal/screen/opportunities/topic-details/digital-2023-deploy-bestuse-tech-04-enersaving;callCode=DIGITAL-2023-DEPLOY-BESTUSE-TECH-04;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03" Type="http://schemas.openxmlformats.org/officeDocument/2006/relationships/hyperlink" Target="https://ec.europa.eu/info/funding-tenders/opportunities/portal/screen/opportunities/competitive-calls-cs/37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8" Type="http://schemas.openxmlformats.org/officeDocument/2006/relationships/hyperlink" Target="https://ec.europa.eu/info/funding-tenders/opportunities/portal/screen/opportunities/competitive-calls-cs/379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4" Type="http://schemas.openxmlformats.org/officeDocument/2006/relationships/hyperlink" Target="https://ec.europa.eu/info/funding-tenders/opportunities/portal/screen/opportunities/competitive-calls-cs/32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0" Type="http://schemas.openxmlformats.org/officeDocument/2006/relationships/hyperlink" Target="https://ec.europa.eu/info/funding-tenders/opportunities/portal/screen/opportunities/topic-details/horizon-msca-2023-dn-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5" Type="http://schemas.openxmlformats.org/officeDocument/2006/relationships/hyperlink" Target="https://ec.europa.eu/info/funding-tenders/opportunities/portal/screen/opportunities/topic-search;callCode=HORIZON-EIE-2023-CONNECT-02;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91" Type="http://schemas.openxmlformats.org/officeDocument/2006/relationships/hyperlink" Target="https://ec.europa.eu/info/funding-tenders/opportunities/portal/screen/opportunities/topic-details/horizon-cl3-2023-infra-01-02;callCode=HORIZON-CL3-2023-INFRA-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96" Type="http://schemas.openxmlformats.org/officeDocument/2006/relationships/hyperlink" Target="https://ec.europa.eu/info/funding-tenders/opportunities/portal/screen/opportunities/competitive-calls-cs/368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20.bin"/><Relationship Id="rId6" Type="http://schemas.openxmlformats.org/officeDocument/2006/relationships/hyperlink" Target="https://www.bbi.europa.eu/participate/calls-proposals" TargetMode="External"/><Relationship Id="rId15" Type="http://schemas.openxmlformats.org/officeDocument/2006/relationships/hyperlink" Target="https://defence-industry-space.ec.europa.eu/funding-and-grants/space-and-defence-related-funding_en" TargetMode="External"/><Relationship Id="rId23"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8" Type="http://schemas.openxmlformats.org/officeDocument/2006/relationships/hyperlink" Target="https://ec.europa.eu/info/funding-tenders/opportunities/portal/screen/opportunities/topic-details/horizon-eic-2023-humanitarian-prizes-0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6" Type="http://schemas.openxmlformats.org/officeDocument/2006/relationships/hyperlink" Target="https://ec.europa.eu/info/funding-tenders/opportunities/portal/screen/opportunities/topic-search;callCode=HORIZON-EURATOM-2023-NRT-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9" Type="http://schemas.openxmlformats.org/officeDocument/2006/relationships/hyperlink" Target="https://ec.europa.eu/info/funding-tenders/opportunities/portal/screen/opportunities/topic-details/horizon-cl5-2023-d6-01-01;callCode=HORIZON-CL5-2023-D6-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7" Type="http://schemas.openxmlformats.org/officeDocument/2006/relationships/hyperlink" Target="https://ec.europa.eu/info/funding-tenders/opportunities/portal/screen/opportunities/topic-search;callCode=DIGITAL-2023-PROGRAM-SUPPORT-04;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06" Type="http://schemas.openxmlformats.org/officeDocument/2006/relationships/hyperlink" Target="https://greenet-brokerage-event-2024.b2match.io/page-4481" TargetMode="External"/><Relationship Id="rId114" Type="http://schemas.openxmlformats.org/officeDocument/2006/relationships/comments" Target="../comments4.xml"/><Relationship Id="rId10" Type="http://schemas.openxmlformats.org/officeDocument/2006/relationships/hyperlink" Target="https://ec.europa.eu/info/departments/european-research-executive-agency_en" TargetMode="External"/><Relationship Id="rId31" Type="http://schemas.openxmlformats.org/officeDocument/2006/relationships/hyperlink" Target="https://ec.europa.eu/info/funding-tenders/opportunities/portal/screen/opportunities/topic-details/horizon-hlth-2024-tool-05-06-two-stag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4" Type="http://schemas.openxmlformats.org/officeDocument/2006/relationships/hyperlink" Target="https://ec.europa.eu/info/funding-tenders/opportunities/portal/screen/opportunities/topic-details/horizon-widera-2023-access-02-01;callCode=HORIZON-WIDERA-2023-ACCESS-02;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2" Type="http://schemas.openxmlformats.org/officeDocument/2006/relationships/hyperlink" Target="https://ec.europa.eu/info/funding-tenders/opportunities/portal/screen/opportunities/topic-details/digital-2023-cloud-data-04-digipass;callCode=DIGITAL-2023-CLOUD-DATA-04;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60" Type="http://schemas.openxmlformats.org/officeDocument/2006/relationships/hyperlink" Target="https://ec.europa.eu/info/funding-tenders/opportunities/portal/screen/opportunities/topic-details/horizon-eie-2023-connect-03-01;callCode=HORIZON-EIE-2023-CONNECT-0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65" Type="http://schemas.openxmlformats.org/officeDocument/2006/relationships/hyperlink" Target="https://ec.europa.eu/info/funding-tenders/opportunities/portal/screen/opportunities/topic-details/digital-2022-cloud-ai-b-03-ai-on-demand;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3" Type="http://schemas.openxmlformats.org/officeDocument/2006/relationships/hyperlink" Target="https://ec.europa.eu/info/funding-tenders/opportunities/portal/screen/opportunities/topic-search;callCode=null;freeTextSearchKeyword=aibc%20euroclusters;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8" Type="http://schemas.openxmlformats.org/officeDocument/2006/relationships/hyperlink" Target="https://ec.europa.eu/info/funding-tenders/opportunities/portal/screen/opportunities/competitive-calls-cs/348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81" Type="http://schemas.openxmlformats.org/officeDocument/2006/relationships/hyperlink" Target="https://ec.europa.eu/info/funding-tenders/opportunities/portal/screen/opportunities/competitive-calls-cs/3647;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86" Type="http://schemas.openxmlformats.org/officeDocument/2006/relationships/hyperlink" Target="https://ec.europa.eu/info/funding-tenders/opportunities/portal/screen/opportunities/topic-details/pppa-ri-2023-fellowships-rr;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94" Type="http://schemas.openxmlformats.org/officeDocument/2006/relationships/hyperlink" Target="https://ec.europa.eu/info/funding-tenders/opportunities/portal/screen/opportunities/competitive-calls-cs/362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99" Type="http://schemas.openxmlformats.org/officeDocument/2006/relationships/hyperlink" Target="https://ec.europa.eu/info/funding-tenders/opportunities/portal/screen/opportunities/competitive-calls-cs/342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1" Type="http://schemas.openxmlformats.org/officeDocument/2006/relationships/hyperlink" Target="https://www.cedefop.europa.eu/en/about-cedefop/public-procurement" TargetMode="External"/><Relationship Id="rId4" Type="http://schemas.openxmlformats.org/officeDocument/2006/relationships/hyperlink" Target="http://ted.europa.eu/TED/main/HomePage.do" TargetMode="External"/><Relationship Id="rId9" Type="http://schemas.openxmlformats.org/officeDocument/2006/relationships/hyperlink" Target="https://www.eurekanetwork.org/eurostars-select-country/" TargetMode="External"/><Relationship Id="rId13" Type="http://schemas.openxmlformats.org/officeDocument/2006/relationships/hyperlink" Target="https://eic.ec.europa.eu/news_en" TargetMode="External"/><Relationship Id="rId18" Type="http://schemas.openxmlformats.org/officeDocument/2006/relationships/hyperlink" Target="https://ec.europa.eu/digital-agenda/en/newsroom/funding-opportunities/" TargetMode="External"/><Relationship Id="rId39" Type="http://schemas.openxmlformats.org/officeDocument/2006/relationships/hyperlink" Target="https://ec.europa.eu/info/funding-tenders/opportunities/portal/screen/opportunities/topic-details/life-2023-ta-pp-clima-sip;callCode=LIFE-2023-TA-PP;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09" Type="http://schemas.openxmlformats.org/officeDocument/2006/relationships/hyperlink" Target="https://ec.europa.eu/info/funding-tenders/opportunities/portal/screen/opportunities/competitive-calls-cs/3789;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4" Type="http://schemas.openxmlformats.org/officeDocument/2006/relationships/hyperlink" Target="https://ec.europa.eu/info/funding-tenders/opportunities/portal/screen/opportunities/topic-details/innovfund-2022-ssc;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0" Type="http://schemas.openxmlformats.org/officeDocument/2006/relationships/hyperlink" Target="https://ec.europa.eu/info/funding-tenders/opportunities/portal/screen/opportunities/topic-details/horizon-cl5-2023-d2-02-01;callCode=HORIZON-CL5-2023-D2-02;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5" Type="http://schemas.openxmlformats.org/officeDocument/2006/relationships/hyperlink" Target="https://ec.europa.eu/info/funding-tenders/opportunities/portal/screen/opportunities/competitive-calls-cs/3307;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6" Type="http://schemas.openxmlformats.org/officeDocument/2006/relationships/hyperlink" Target="https://ec.europa.eu/info/funding-tenders/opportunities/portal/screen/opportunities/competitive-calls-cs/35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97" Type="http://schemas.openxmlformats.org/officeDocument/2006/relationships/hyperlink" Target="https://ec.europa.eu/info/funding-tenders/opportunities/portal/screen/opportunities/topic-details/horizon-ju-cbe-2023-2-s-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4" Type="http://schemas.openxmlformats.org/officeDocument/2006/relationships/hyperlink" Target="https://ec.europa.eu/info/funding-tenders/opportunities/portal/screen/opportunities/competitive-calls-cs/29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ec.europa.eu/research/era/index_en.htm" TargetMode="External"/><Relationship Id="rId71" Type="http://schemas.openxmlformats.org/officeDocument/2006/relationships/hyperlink" Target="https://ec.europa.eu/info/funding-tenders/opportunities/portal/screen/opportunities/competitive-calls-cs/348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92" Type="http://schemas.openxmlformats.org/officeDocument/2006/relationships/hyperlink" Target="https://ec.europa.eu/info/funding-tenders/opportunities/portal/screen/opportunities/topic-details/horizon-cl3-2023-cs-01-01;callCode=HORIZON-CL3-2023-CS-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eur-lex.europa.eu/oj/direct-access.html;ELX_SESSIONID=pRplTQGK4mpQscKpK5MGbWXNpTlTfJQhF2q5pkycPjL43fV78p38!-1120470413?locale=it" TargetMode="External"/><Relationship Id="rId29" Type="http://schemas.openxmlformats.org/officeDocument/2006/relationships/hyperlink" Target="https://erc.europa.eu/news-events/news/erc-grant-competitions-2024-new-panels-and-lump-sum-funding" TargetMode="External"/><Relationship Id="rId24"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c.europa.eu/info/funding-tenders/opportunities/portal/screen/opportunities/topic-details/horizon-widera-2023-access-05-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5" Type="http://schemas.openxmlformats.org/officeDocument/2006/relationships/hyperlink" Target="https://ec.europa.eu/info/funding-tenders/opportunities/portal/screen/opportunities/topic-details/cef-t-2023-milmob-works;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6" Type="http://schemas.openxmlformats.org/officeDocument/2006/relationships/hyperlink" Target="https://ec.europa.eu/info/funding-tenders/opportunities/portal/screen/opportunities/topic-details/horizon-eit-2024-2025-kic-ccsi;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87" Type="http://schemas.openxmlformats.org/officeDocument/2006/relationships/hyperlink" Target="https://ec.europa.eu/info/funding-tenders/opportunities/portal/screen/opportunities/competitive-calls-cs/36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10" Type="http://schemas.openxmlformats.org/officeDocument/2006/relationships/hyperlink" Target="https://ec.europa.eu/info/funding-tenders/opportunities/portal/screen/opportunities/competitive-calls-cs/3788;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1" Type="http://schemas.openxmlformats.org/officeDocument/2006/relationships/hyperlink" Target="https://ec.europa.eu/info/funding-tenders/opportunities/portal/screen/opportunities/competitive-calls-cs/33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82" Type="http://schemas.openxmlformats.org/officeDocument/2006/relationships/hyperlink" Target="https://ec.europa.eu/info/funding-tenders/opportunities/portal/screen/opportunities/topic-details/horizon-msca-2023-citizens-01-01;callCode=HORIZON-MSCA-2023-CITIZENS-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9" Type="http://schemas.openxmlformats.org/officeDocument/2006/relationships/hyperlink" Target="https://eit.europa.eu/our-activities/opportunities" TargetMode="External"/><Relationship Id="rId14" Type="http://schemas.openxmlformats.org/officeDocument/2006/relationships/hyperlink" Target="https://ec.europa.eu/clima/policies/innovation-fund_en" TargetMode="External"/><Relationship Id="rId30" Type="http://schemas.openxmlformats.org/officeDocument/2006/relationships/hyperlink" Target="https://ec.europa.eu/info/funding-tenders/opportunities/portal/screen/opportunities/topic-search;callCode=HORIZON-HLTH-2024-STAYHLTH-01-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5" Type="http://schemas.openxmlformats.org/officeDocument/2006/relationships/hyperlink" Target="https://ec.europa.eu/info/funding-tenders/opportunities/portal/screen/opportunities/topic-search;callCode=HORIZON-HLTH-2024-DISEASE-03-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6" Type="http://schemas.openxmlformats.org/officeDocument/2006/relationships/hyperlink" Target="https://ec.europa.eu/info/funding-tenders/opportunities/portal/screen/opportunities/topic-search;callCode=HORIZON-JU-GH-EDCTP3-2023-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77" Type="http://schemas.openxmlformats.org/officeDocument/2006/relationships/hyperlink" Target="https://ec.europa.eu/info/funding-tenders/opportunities/portal/screen/opportunities/competitive-calls-cs/350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0" Type="http://schemas.openxmlformats.org/officeDocument/2006/relationships/hyperlink" Target="https://ec.europa.eu/info/funding-tenders/opportunities/portal/screen/opportunities/competitive-calls-cs/3727;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5" Type="http://schemas.openxmlformats.org/officeDocument/2006/relationships/hyperlink" Target="https://ec.europa.eu/info/funding-tenders/opportunities/portal/screen/opportunities/topic-details/erc-2024-syg;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info/funding-tenders/opportunities/portal/screen/opportunities/topic-details/digital-2023-cloud-ai-04-aerosec;callCode=DIGITAL-2023-CLOUD-AI-04;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72" Type="http://schemas.openxmlformats.org/officeDocument/2006/relationships/hyperlink" Target="https://ec.europa.eu/info/funding-tenders/opportunities/portal/screen/opportunities/topic-details/digital-2022-cloud-ai-b-03-ai-on-demand;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93" Type="http://schemas.openxmlformats.org/officeDocument/2006/relationships/hyperlink" Target="https://ec.europa.eu/info/funding-tenders/opportunities/portal/screen/opportunities/topic-details/horizon-cl3-2023-ssri-01-02;callCode=HORIZON-CL3-2023-SSRI-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98" Type="http://schemas.openxmlformats.org/officeDocument/2006/relationships/hyperlink" Target="https://ec.europa.eu/info/funding-tenders/opportunities/portal/screen/opportunities/competitive-calls-cs/372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c.europa.eu/contracts_grants/index_en.htm" TargetMode="External"/><Relationship Id="rId25" Type="http://schemas.openxmlformats.org/officeDocument/2006/relationships/hyperlink" Target="https://ec.europa.eu/info/funding-tenders/opportunities/portal/screen/opportunities/topic-details/horizon-kdt-ju-2023-1-ia-topic-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6" Type="http://schemas.openxmlformats.org/officeDocument/2006/relationships/hyperlink" Target="https://ec.europa.eu/info/funding-tenders/opportunities/portal/screen/opportunities/topic-search;callCode=HORIZON-CL5-2023-D4-02;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67" Type="http://schemas.openxmlformats.org/officeDocument/2006/relationships/hyperlink" Target="https://ec.europa.eu/info/funding-tenders/opportunities/portal/screen/opportunities/competitive-calls-cs/35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rc.europa.eu/news-events/news/applications-erc-starting-grants-2023-facts-and-figures" TargetMode="External"/><Relationship Id="rId41" Type="http://schemas.openxmlformats.org/officeDocument/2006/relationships/hyperlink" Target="https://ec.europa.eu/info/funding-tenders/opportunities/portal/screen/opportunities/topic-details/horizon-widera-2023-access-05-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2" Type="http://schemas.openxmlformats.org/officeDocument/2006/relationships/hyperlink" Target="https://ec.europa.eu/info/funding-tenders/opportunities/portal/screen/opportunities/topic-details/horizon-msca-2023-dn-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83" Type="http://schemas.openxmlformats.org/officeDocument/2006/relationships/hyperlink" Target="https://hadea.ec.europa.eu/events/horizon-europe-info-days-cluster-4-2023-10-11_en" TargetMode="External"/><Relationship Id="rId88" Type="http://schemas.openxmlformats.org/officeDocument/2006/relationships/hyperlink" Target="https://ec.europa.eu/info/funding-tenders/opportunities/portal/screen/opportunities/topic-search;callCode=HORIZON-CL3-2023-FCT-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1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8-single-stage-calls-29-topics-have-been-published-under-horizon-europe-health-2023-01-19_en" TargetMode="External"/><Relationship Id="rId13" Type="http://schemas.openxmlformats.org/officeDocument/2006/relationships/drawing" Target="../drawings/drawing16.x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printerSettings" Target="../printerSettings/printerSettings23.bin"/><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ec.europa.eu/info/funding-tenders/opportunities/portal/screen/opportunities/competitive-calls-cs/362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hadea.ec.europa.eu/programmes/health-research_en" TargetMode="External"/><Relationship Id="rId15" Type="http://schemas.openxmlformats.org/officeDocument/2006/relationships/comments" Target="../comments5.xml"/><Relationship Id="rId10" Type="http://schemas.openxmlformats.org/officeDocument/2006/relationships/hyperlink" Target="https://ec.europa.eu/info/funding-tenders/opportunities/portal/screen/opportunities/topic-search;callCode=EU4H-2023-PJ;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 Type="http://schemas.openxmlformats.org/officeDocument/2006/relationships/hyperlink" Target="https://ec.europa.eu/info/index_en" TargetMode="External"/><Relationship Id="rId9" Type="http://schemas.openxmlformats.org/officeDocument/2006/relationships/hyperlink" Target="https://ec.europa.eu/info/funding-tenders/opportunities/portal/screen/opportunities/topic-search;callCode=EUBA-EFSA-PLANTS-2023-07;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4"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13" Type="http://schemas.openxmlformats.org/officeDocument/2006/relationships/hyperlink" Target="https://ec.europa.eu/info/funding-tenders/opportunities/portal/screen/opportunities/prospect-details/177768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competitive-calls-cs/330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hyperlink" Target="https://ec.europa.eu/info/funding-tenders/opportunities/portal/screen/opportunities/prospect-details/177973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www.eeas.europa.eu/headquarters/headquarters-homepage/area/jobs-funds_en" TargetMode="External"/><Relationship Id="rId21" Type="http://schemas.openxmlformats.org/officeDocument/2006/relationships/hyperlink" Target="https://ec.europa.eu/info/funding-tenders/opportunities/portal/screen/opportunities/prospect-details/178154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4" Type="http://schemas.openxmlformats.org/officeDocument/2006/relationships/printerSettings" Target="../printerSettings/printerSettings25.bin"/><Relationship Id="rId7"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2" Type="http://schemas.openxmlformats.org/officeDocument/2006/relationships/hyperlink" Target="https://ec.europa.eu/info/funding-tenders/opportunities/portal/screen/opportunities/prospect-details/177837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competitive-calls-cs/33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webgate.ec.europa.eu/europeaid/online-services/index.cfm?ADSSChck=1687777638523&amp;do=publi.detPUB&amp;searchtype=AS&amp;aoet=36538&amp;ccnt=7573876&amp;debpub=18%2F06%2F2023&amp;orderby=pub&amp;orderbyad=Desc&amp;nbPubliList=25&amp;page=1&amp;aoref=178578" TargetMode="External"/><Relationship Id="rId33" Type="http://schemas.openxmlformats.org/officeDocument/2006/relationships/hyperlink" Target="https://ec.europa.eu/info/funding-tenders/opportunities/portal/screen/opportunities/prospect-details/178398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oj/direct-access.html" TargetMode="External"/><Relationship Id="rId16" Type="http://schemas.openxmlformats.org/officeDocument/2006/relationships/hyperlink" Target="https://ec.europa.eu/info/funding-tenders/opportunities/portal/screen/opportunities/prospect-details/178205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prospect-details/178002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9" Type="http://schemas.openxmlformats.org/officeDocument/2006/relationships/hyperlink" Target="https://ec.europa.eu/info/funding-tenders/opportunities/portal/screen/opportunities/prospect-details/178565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24.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prospect-details/177680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hyperlink" Target="https://webgate.ec.europa.eu/europeaid/online-services/index.cfm?ADSSChck=1687191122267&amp;do=publi.detPUB&amp;searchtype=AS&amp;aoet=36538&amp;ccnt=7573876&amp;debpub=12%2F06%2F2023&amp;orderby=pub&amp;orderbyad=Desc&amp;nbPubliList=25&amp;page=1&amp;aoref=178230" TargetMode="External"/><Relationship Id="rId32" Type="http://schemas.openxmlformats.org/officeDocument/2006/relationships/hyperlink" Target="https://ec.europa.eu/info/funding-tenders/opportunities/portal/screen/opportunities/prospect-details/178815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ec.europa.eu/contracts_grants/index_en.htm" TargetMode="External"/><Relationship Id="rId15" Type="http://schemas.openxmlformats.org/officeDocument/2006/relationships/hyperlink" Target="https://ec.europa.eu/info/funding-tenders/opportunities/portal/screen/opportunities/prospect-details/177904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hyperlink" Target="https://ec.europa.eu/info/funding-tenders/opportunities/portal/screen/opportunities/prospect-details/17799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8" Type="http://schemas.openxmlformats.org/officeDocument/2006/relationships/hyperlink" Target="https://ec.europa.eu/info/funding-tenders/opportunities/portal/screen/opportunities/prospect-details/178725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ec.europa.eu/info/funding-tenders/opportunities/portal/screen/opportunities/competitive-calls-cs/3067;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hyperlink" Target="https://ec.europa.eu/info/funding-tenders/opportunities/portal/screen/opportunities/prospect-details/177739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1" Type="http://schemas.openxmlformats.org/officeDocument/2006/relationships/hyperlink" Target="https://ec.europa.eu/info/funding-tenders/opportunities/portal/screen/opportunities/prospect-details/177829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webgate.ec.europa.eu/online-services/" TargetMode="External"/><Relationship Id="rId9" Type="http://schemas.openxmlformats.org/officeDocument/2006/relationships/hyperlink" Target="https://ec.europa.eu/info/funding-tenders/opportunities/portal/screen/opportunities/competitive-calls-cs/306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prospect-details/178062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hyperlink" Target="https://ec.europa.eu/info/funding-tenders/opportunities/portal/screen/opportunities/prospect-details/177887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7" Type="http://schemas.openxmlformats.org/officeDocument/2006/relationships/hyperlink" Target="https://ec.europa.eu/info/funding-tenders/opportunities/portal/screen/opportunities/prospect-details/177829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hyperlink" Target="https://ec.europa.eu/info/funding-tenders/opportunities/portal/screen/opportunities/prospect-details/178386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5" Type="http://schemas.openxmlformats.org/officeDocument/2006/relationships/drawing" Target="../drawings/drawing17.xml"/><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competitive-calls-cs/27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2" Type="http://schemas.openxmlformats.org/officeDocument/2006/relationships/hyperlink" Target="http://easa.europa.eu/the-agency/procurement" TargetMode="Externa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european-union.europa.eu/institutions-law-budget/institutions-and-bodies/institutions-and-bodies-profiles/era_en" TargetMode="External"/><Relationship Id="rId5" Type="http://schemas.openxmlformats.org/officeDocument/2006/relationships/hyperlink" Target="https://ted.europa.eu/TED/main/HomePage.do" TargetMode="External"/><Relationship Id="rId10" Type="http://schemas.openxmlformats.org/officeDocument/2006/relationships/drawing" Target="../drawings/drawing18.xml"/><Relationship Id="rId4" Type="http://schemas.openxmlformats.org/officeDocument/2006/relationships/hyperlink" Target="https://ec.europa.eu/transport/facts-fundings/grants_en" TargetMode="External"/><Relationship Id="rId9"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printerSettings" Target="../printerSettings/printerSettings3.bin"/><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research-and-innovation.ec.europa.eu/events/upcoming-events/launch-watergovernance2027-cluster-2023-06-19_en" TargetMode="External"/><Relationship Id="rId2" Type="http://schemas.openxmlformats.org/officeDocument/2006/relationships/hyperlink" Target="http://ec.europa.eu/dgs/maritimeaffairs_fisheries/contracts_and_funding/calls_for_proposals/index_en.htm"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opportunities/topic-details/emfaf-2023-pia-fisheriesscientificadvic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ted.europa.eu/TED/main/HomePage.do" TargetMode="External"/><Relationship Id="rId10" Type="http://schemas.openxmlformats.org/officeDocument/2006/relationships/hyperlink" Target="http://www.cpvo.europa.eu/main/en/home/about-the-cpvo/procurement" TargetMode="External"/><Relationship Id="rId4" Type="http://schemas.openxmlformats.org/officeDocument/2006/relationships/hyperlink" Target="https://ec.europa.eu/info/index_en" TargetMode="External"/><Relationship Id="rId9" Type="http://schemas.openxmlformats.org/officeDocument/2006/relationships/hyperlink" Target="https://rea.ec.europa.eu/funding-and-grants/promotion-agricultural-products-0_en" TargetMode="External"/><Relationship Id="rId1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7.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9.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1.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5.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drawing" Target="../drawings/drawing3.xm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12" Type="http://schemas.openxmlformats.org/officeDocument/2006/relationships/printerSettings" Target="../printerSettings/printerSettings5.bin"/><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hyperlink" Target="https://ec.europa.eu/info/funding-tenders/opportunities/portal/screen/opportunities/topic-details/smp-cosme-2023-agricluster;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food/index_en" TargetMode="External"/><Relationship Id="rId10" Type="http://schemas.openxmlformats.org/officeDocument/2006/relationships/hyperlink" Target="https://ec.europa.eu/info/funding-tenders/opportunities/portal/screen/opportunities/topic-details/horizon-miss-2023-cit-02-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6.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0.xml"/></Relationships>
</file>

<file path=xl/worksheets/_rels/sheet4.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horizon-miss-2023-cit-02-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3" Type="http://schemas.openxmlformats.org/officeDocument/2006/relationships/printerSettings" Target="../printerSettings/printerSettings6.bin"/><Relationship Id="rId3" Type="http://schemas.openxmlformats.org/officeDocument/2006/relationships/hyperlink" Target="http://ec.europa.eu/environment/funding/grants_en.htm" TargetMode="External"/><Relationship Id="rId7" Type="http://schemas.openxmlformats.org/officeDocument/2006/relationships/hyperlink" Target="https://ted.europa.eu/TED/main/HomePage.do" TargetMode="External"/><Relationship Id="rId12" Type="http://schemas.openxmlformats.org/officeDocument/2006/relationships/hyperlink" Target="https://ec.europa.eu/info/funding-tenders/opportunities/portal/screen/opportunities/competitive-calls-cs/372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comments" Target="../comments1.xml"/><Relationship Id="rId1" Type="http://schemas.openxmlformats.org/officeDocument/2006/relationships/hyperlink" Target="https://ec.europa.eu/info/index_en" TargetMode="External"/><Relationship Id="rId6" Type="http://schemas.openxmlformats.org/officeDocument/2006/relationships/hyperlink" Target="https://ec.europa.eu/clima/index_en" TargetMode="External"/><Relationship Id="rId11" Type="http://schemas.openxmlformats.org/officeDocument/2006/relationships/hyperlink" Target="https://ec.europa.eu/info/funding-tenders/opportunities/portal/screen/opportunities/topic-details/euba-efsa-2023-prev-01;callCode=EUBA-EFSA-2023-PREV-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 Type="http://schemas.openxmlformats.org/officeDocument/2006/relationships/hyperlink" Target="http://ec.europa.eu/environment/eco-innovation/apply-funds/call-proposal/index_en.htm" TargetMode="External"/><Relationship Id="rId15" Type="http://schemas.openxmlformats.org/officeDocument/2006/relationships/vmlDrawing" Target="../drawings/vmlDrawing1.vml"/><Relationship Id="rId10" Type="http://schemas.openxmlformats.org/officeDocument/2006/relationships/hyperlink" Target="https://ec.europa.eu/info/funding-tenders/opportunities/portal/screen/opportunities/topic-search;callCode=LIFE-2023-CET;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 Type="http://schemas.openxmlformats.org/officeDocument/2006/relationships/hyperlink" Target="https://cinea.ec.europa.eu/life_en" TargetMode="External"/><Relationship Id="rId9" Type="http://schemas.openxmlformats.org/officeDocument/2006/relationships/hyperlink" Target="https://ec.europa.eu/info/funding-tenders/opportunities/portal/screen/opportunities/topic-search;callCode=null;freeTextSearchKeyword=;matchWholeText=true;typeCodes=1;statusCodes=31094502;programmePeriod=null;programCcm2Id=43252405;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info/departments/communication_en" TargetMode="External"/><Relationship Id="rId13" Type="http://schemas.openxmlformats.org/officeDocument/2006/relationships/drawing" Target="../drawings/drawing5.xml"/><Relationship Id="rId3" Type="http://schemas.openxmlformats.org/officeDocument/2006/relationships/hyperlink" Target="http://eur-lex.europa.eu/JOIndex.do?ihmlang=it" TargetMode="External"/><Relationship Id="rId7" Type="http://schemas.openxmlformats.org/officeDocument/2006/relationships/hyperlink" Target="https://www.eacea.ec.europa.eu/select-language?destination=/node/8" TargetMode="External"/><Relationship Id="rId12" Type="http://schemas.openxmlformats.org/officeDocument/2006/relationships/printerSettings" Target="../printerSettings/printerSettings8.bin"/><Relationship Id="rId2" Type="http://schemas.openxmlformats.org/officeDocument/2006/relationships/hyperlink" Target="http://eacea.ec.europa.eu/creative-europe/funding_en" TargetMode="External"/><Relationship Id="rId1" Type="http://schemas.openxmlformats.org/officeDocument/2006/relationships/printerSettings" Target="../printerSettings/printerSettings7.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competitive-calls-cs/372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www.europarl.europa.eu/tenders/invitations.htm" TargetMode="External"/><Relationship Id="rId10" Type="http://schemas.openxmlformats.org/officeDocument/2006/relationships/hyperlink" Target="https://ec.europa.eu/info/funding-tenders/opportunities/portal/screen/opportunities/competitive-calls-cs/356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www.europarl.europa.eu/contracts-and-grants/en/20150201PVL00100/Grants"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printerSettings" Target="../printerSettings/printerSettings10.bin"/><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ec.europa.eu/info/funding-tenders/opportunities/portal/screen/opportunities/topic-details/cef-e-2023-pci-works;callCode=CEF-E-2023-PCI;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www.clean-hydrogen.europa.eu/media/news/call-proposals-europe-investing-eu3005-million-clean-hydrogen-technologies-2022-02-28_en" TargetMode="External"/><Relationship Id="rId5" Type="http://schemas.openxmlformats.org/officeDocument/2006/relationships/hyperlink" Target="https://cinea.ec.europa.eu/connecting-europe-facility/cross-border-renewables-projects-connecting-europe-facility_en" TargetMode="Externa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3" Type="http://schemas.openxmlformats.org/officeDocument/2006/relationships/hyperlink" Target="https://ec.europa.eu/info/funding-tenders/opportunities/portal/screen/opportunities/competitive-calls-cs/32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competitive-calls-cs/34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hyperlink" Target="https://ec.europa.eu/info/funding-tenders/opportunities/portal/screen/opportunities/competitive-calls-cs/370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www.gsa.europa.eu/gsa/grants" TargetMode="External"/><Relationship Id="rId21" Type="http://schemas.openxmlformats.org/officeDocument/2006/relationships/hyperlink" Target="https://ec.europa.eu/info/funding-tenders/opportunities/portal/screen/opportunities/competitive-calls-cs/33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c.europa.eu/info/funding-tenders/opportunities/portal/screen/opportunities/competitive-calls-cs/300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competitive-calls-cs/338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ec.europa.eu/info/funding-tenders/opportunities/portal/screen/opportunities/competitive-calls-cs/364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3" Type="http://schemas.openxmlformats.org/officeDocument/2006/relationships/comments" Target="../comments2.xml"/><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competitive-calls-cs/338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competitive-calls-cs/352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9" Type="http://schemas.openxmlformats.org/officeDocument/2006/relationships/hyperlink" Target="https://ec.europa.eu/info/funding-tenders/opportunities/portal/screen/opportunities/competitive-calls-cs/378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competitive-calls-cs/3267;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hyperlink" Target="https://ec.europa.eu/info/funding-tenders/opportunities/portal/screen/opportunities/topic-details/horizon-eic-eit-2023-eitwomenleadership;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2" Type="http://schemas.openxmlformats.org/officeDocument/2006/relationships/vmlDrawing" Target="../drawings/vmlDrawing2.vm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c.europa.eu/info/funding-tenders/opportunities/portal/screen/opportunities/competitive-calls-cs/338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hyperlink" Target="https://ec.europa.eu/info/funding-tenders/opportunities/portal/screen/opportunities/competitive-calls-cs/356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8" Type="http://schemas.openxmlformats.org/officeDocument/2006/relationships/hyperlink" Target="https://ec.europa.eu/info/funding-tenders/opportunities/portal/screen/opportunities/competitive-calls-cs/372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ec.europa.eu/info/funding-tenders/opportunities/portal/screen/opportunities/competitive-calls-cs/3268;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hyperlink" Target="https://ec.europa.eu/info/funding-tenders/opportunities/portal/screen/opportunities/competitive-calls-cs/344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1" Type="http://schemas.openxmlformats.org/officeDocument/2006/relationships/drawing" Target="../drawings/drawing8.xml"/><Relationship Id="rId4" Type="http://schemas.openxmlformats.org/officeDocument/2006/relationships/hyperlink" Target="https://eismea.ec.europa.eu/index_en" TargetMode="External"/><Relationship Id="rId9" Type="http://schemas.openxmlformats.org/officeDocument/2006/relationships/hyperlink" Target="https://ec.europa.eu/info/funding-tenders/opportunities/portal/screen/opportunities/competitive-calls-cs/30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competitive-calls-cs/326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hyperlink" Target="https://ec.europa.eu/info/funding-tenders/opportunities/portal/screen/opportunities/competitive-calls-cs/35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7" Type="http://schemas.openxmlformats.org/officeDocument/2006/relationships/hyperlink" Target="https://ec.europa.eu/info/funding-tenders/opportunities/portal/screen/opportunities/competitive-calls-cs/366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printerSettings" Target="../printerSettings/printerSettings11.bin"/><Relationship Id="rId8" Type="http://schemas.openxmlformats.org/officeDocument/2006/relationships/hyperlink" Target="https://ted.europa.eu/TED/main/HomePage.do"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9.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2.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CFFFF"/>
  </sheetPr>
  <dimension ref="B1:AC34"/>
  <sheetViews>
    <sheetView showGridLines="0" tabSelected="1" zoomScaleNormal="100" workbookViewId="0"/>
  </sheetViews>
  <sheetFormatPr defaultColWidth="9.28515625" defaultRowHeight="12.75"/>
  <cols>
    <col min="1" max="2" width="4.42578125" style="37" customWidth="1"/>
    <col min="3" max="3" width="8.42578125" style="37" customWidth="1"/>
    <col min="4" max="4" width="9.42578125" style="37" customWidth="1"/>
    <col min="5" max="5" width="13.42578125" style="37" customWidth="1"/>
    <col min="6" max="6" width="5.42578125" style="37" customWidth="1"/>
    <col min="7" max="7" width="3.42578125" style="37" customWidth="1"/>
    <col min="8" max="8" width="5.28515625" style="37" customWidth="1"/>
    <col min="9" max="10" width="9.42578125" style="37" customWidth="1"/>
    <col min="11" max="11" width="15.42578125" style="37" customWidth="1"/>
    <col min="12" max="12" width="5.28515625" style="37" customWidth="1"/>
    <col min="13" max="13" width="3.42578125" style="37" customWidth="1"/>
    <col min="14" max="14" width="4.7109375" style="37" customWidth="1"/>
    <col min="15" max="15" width="9.42578125" style="37" customWidth="1"/>
    <col min="16" max="16" width="14.42578125" style="37" customWidth="1"/>
    <col min="17" max="17" width="6.42578125" style="37" customWidth="1"/>
    <col min="18" max="18" width="4.7109375" style="37" customWidth="1"/>
    <col min="19" max="19" width="7" style="37" customWidth="1"/>
    <col min="20" max="21" width="9.28515625" style="37"/>
    <col min="22" max="22" width="18.28515625" style="37" customWidth="1"/>
    <col min="23" max="16384" width="9.28515625" style="37"/>
  </cols>
  <sheetData>
    <row r="1" spans="2:25" ht="17.25" customHeight="1">
      <c r="B1" s="130" t="s">
        <v>0</v>
      </c>
      <c r="C1" s="130"/>
      <c r="D1" s="130"/>
      <c r="E1" s="130"/>
      <c r="F1" s="130"/>
      <c r="G1" s="130"/>
      <c r="H1" s="130"/>
      <c r="I1" s="130"/>
      <c r="J1" s="130"/>
      <c r="K1" s="130"/>
      <c r="L1" s="130"/>
      <c r="M1" s="130"/>
      <c r="N1" s="130"/>
      <c r="O1" s="130"/>
      <c r="P1" s="130"/>
      <c r="Q1" s="130"/>
      <c r="R1" s="130"/>
      <c r="S1" s="15"/>
      <c r="T1" s="15"/>
      <c r="U1" s="15"/>
      <c r="V1" s="15"/>
      <c r="W1" s="15"/>
      <c r="X1" s="15"/>
      <c r="Y1" s="15"/>
    </row>
    <row r="2" spans="2:25" ht="16.5" customHeight="1">
      <c r="B2" s="130"/>
      <c r="C2" s="130"/>
      <c r="D2" s="130"/>
      <c r="E2" s="130"/>
      <c r="F2" s="130"/>
      <c r="G2" s="130"/>
      <c r="H2" s="130"/>
      <c r="I2" s="130"/>
      <c r="J2" s="130"/>
      <c r="K2" s="130"/>
      <c r="L2" s="130"/>
      <c r="M2" s="130"/>
      <c r="N2" s="130"/>
      <c r="O2" s="130"/>
      <c r="P2" s="130"/>
      <c r="Q2" s="130"/>
      <c r="R2" s="130"/>
      <c r="S2" s="15"/>
      <c r="T2" s="15"/>
      <c r="U2" s="15"/>
      <c r="V2" s="15"/>
      <c r="W2" s="15"/>
      <c r="X2" s="15"/>
      <c r="Y2" s="15"/>
    </row>
    <row r="3" spans="2:25" ht="17.25" customHeight="1">
      <c r="B3" s="130"/>
      <c r="C3" s="130"/>
      <c r="D3" s="130"/>
      <c r="E3" s="130"/>
      <c r="F3" s="130"/>
      <c r="G3" s="130"/>
      <c r="H3" s="130"/>
      <c r="I3" s="130"/>
      <c r="J3" s="130"/>
      <c r="K3" s="130"/>
      <c r="L3" s="130"/>
      <c r="M3" s="130"/>
      <c r="N3" s="130"/>
      <c r="O3" s="130"/>
      <c r="P3" s="130"/>
      <c r="Q3" s="130"/>
      <c r="R3" s="130"/>
      <c r="S3" s="15"/>
      <c r="T3" s="15"/>
      <c r="U3" s="15"/>
      <c r="V3" s="15"/>
      <c r="W3" s="15"/>
      <c r="X3" s="15"/>
      <c r="Y3" s="15"/>
    </row>
    <row r="4" spans="2:25" ht="17.25" customHeight="1" thickBot="1">
      <c r="B4" s="130"/>
      <c r="C4" s="130"/>
      <c r="D4" s="130"/>
      <c r="E4" s="130"/>
      <c r="F4" s="130"/>
      <c r="G4" s="130"/>
      <c r="H4" s="130"/>
      <c r="I4" s="130"/>
      <c r="J4" s="130"/>
      <c r="K4" s="130"/>
      <c r="L4" s="130"/>
      <c r="M4" s="130"/>
      <c r="N4" s="130"/>
      <c r="O4" s="130"/>
      <c r="P4" s="130"/>
      <c r="Q4" s="130"/>
      <c r="R4" s="130"/>
      <c r="S4" s="15"/>
      <c r="T4" s="15"/>
      <c r="U4" s="15"/>
      <c r="V4" s="15"/>
      <c r="W4" s="15"/>
      <c r="X4" s="15"/>
      <c r="Y4" s="15"/>
    </row>
    <row r="5" spans="2:25" ht="17.25" customHeight="1" thickTop="1" thickBot="1">
      <c r="B5" s="130"/>
      <c r="C5" s="130"/>
      <c r="D5" s="130"/>
      <c r="E5" s="130"/>
      <c r="F5" s="130"/>
      <c r="G5" s="130"/>
      <c r="H5" s="130"/>
      <c r="I5" s="130"/>
      <c r="J5" s="130"/>
      <c r="K5" s="130"/>
      <c r="L5" s="130"/>
      <c r="M5" s="130"/>
      <c r="N5" s="130"/>
      <c r="O5" s="130"/>
      <c r="P5" s="130"/>
      <c r="Q5" s="130"/>
      <c r="R5" s="130"/>
      <c r="S5" s="15"/>
      <c r="T5" s="187" t="s">
        <v>1</v>
      </c>
      <c r="U5" s="187"/>
      <c r="V5" s="190">
        <f ca="1">SUM((F14:F25),(L14:L23),(R14:R25))</f>
        <v>148</v>
      </c>
      <c r="W5" s="15"/>
      <c r="X5" s="15"/>
      <c r="Y5" s="15"/>
    </row>
    <row r="6" spans="2:25" ht="17.25" customHeight="1" thickTop="1" thickBot="1">
      <c r="B6" s="130"/>
      <c r="C6" s="130"/>
      <c r="D6" s="130"/>
      <c r="E6" s="130"/>
      <c r="F6" s="130"/>
      <c r="G6" s="130"/>
      <c r="H6" s="130"/>
      <c r="I6" s="130"/>
      <c r="J6" s="130"/>
      <c r="K6" s="130"/>
      <c r="L6" s="130"/>
      <c r="M6" s="130"/>
      <c r="N6" s="130"/>
      <c r="O6" s="130"/>
      <c r="P6" s="130"/>
      <c r="Q6" s="130"/>
      <c r="R6" s="130"/>
      <c r="S6" s="15"/>
      <c r="T6" s="187"/>
      <c r="U6" s="187"/>
      <c r="V6" s="191"/>
      <c r="W6" s="15"/>
      <c r="X6" s="15"/>
      <c r="Y6" s="15"/>
    </row>
    <row r="7" spans="2:25" ht="39.75" customHeight="1" thickTop="1" thickBot="1">
      <c r="B7" s="130"/>
      <c r="C7" s="130"/>
      <c r="D7" s="130"/>
      <c r="E7" s="130"/>
      <c r="F7" s="130"/>
      <c r="G7" s="130"/>
      <c r="H7" s="130"/>
      <c r="I7" s="130"/>
      <c r="J7" s="130"/>
      <c r="K7" s="130"/>
      <c r="L7" s="130"/>
      <c r="M7" s="130"/>
      <c r="N7" s="130"/>
      <c r="O7" s="130"/>
      <c r="P7" s="130"/>
      <c r="Q7" s="130"/>
      <c r="R7" s="130"/>
      <c r="S7" s="15"/>
      <c r="T7" s="192" t="s">
        <v>2</v>
      </c>
      <c r="U7" s="192"/>
      <c r="V7" s="191">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21</v>
      </c>
      <c r="W7" s="15"/>
      <c r="X7" s="15"/>
      <c r="Y7" s="15"/>
    </row>
    <row r="8" spans="2:25" ht="17.25" customHeight="1" thickTop="1" thickBot="1">
      <c r="B8" s="130"/>
      <c r="C8" s="130"/>
      <c r="D8" s="130"/>
      <c r="E8" s="130"/>
      <c r="F8" s="130"/>
      <c r="G8" s="130"/>
      <c r="H8" s="130"/>
      <c r="I8" s="130"/>
      <c r="J8" s="130"/>
      <c r="K8" s="130"/>
      <c r="L8" s="130"/>
      <c r="M8" s="130"/>
      <c r="N8" s="130"/>
      <c r="O8" s="130"/>
      <c r="P8" s="130"/>
      <c r="Q8" s="130"/>
      <c r="R8" s="130"/>
      <c r="S8" s="15"/>
      <c r="T8" s="192"/>
      <c r="U8" s="192"/>
      <c r="V8" s="191"/>
      <c r="W8" s="15"/>
      <c r="X8" s="15"/>
      <c r="Y8" s="15"/>
    </row>
    <row r="9" spans="2:25" ht="17.25" customHeight="1" thickTop="1" thickBot="1">
      <c r="B9" s="130"/>
      <c r="C9" s="130"/>
      <c r="D9" s="130"/>
      <c r="E9" s="130"/>
      <c r="F9" s="130"/>
      <c r="G9" s="130"/>
      <c r="H9" s="130"/>
      <c r="I9" s="130"/>
      <c r="J9" s="130"/>
      <c r="K9" s="130"/>
      <c r="L9" s="130"/>
      <c r="M9" s="130"/>
      <c r="N9" s="130"/>
      <c r="O9" s="130"/>
      <c r="P9" s="130"/>
      <c r="Q9" s="130"/>
      <c r="R9" s="130"/>
      <c r="S9" s="15"/>
      <c r="T9" s="188" t="s">
        <v>3</v>
      </c>
      <c r="U9" s="188"/>
      <c r="V9" s="191">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10</v>
      </c>
      <c r="W9" s="15"/>
      <c r="X9" s="15"/>
      <c r="Y9" s="15"/>
    </row>
    <row r="10" spans="2:25" ht="17.25" customHeight="1" thickTop="1" thickBot="1">
      <c r="B10" s="130"/>
      <c r="C10" s="130"/>
      <c r="D10" s="130"/>
      <c r="E10" s="130"/>
      <c r="F10" s="130"/>
      <c r="G10" s="130"/>
      <c r="H10" s="130"/>
      <c r="I10" s="130"/>
      <c r="J10" s="130"/>
      <c r="K10" s="130"/>
      <c r="L10" s="130"/>
      <c r="M10" s="130"/>
      <c r="N10" s="130"/>
      <c r="O10" s="130"/>
      <c r="P10" s="130"/>
      <c r="Q10" s="130"/>
      <c r="R10" s="130"/>
      <c r="S10" s="15"/>
      <c r="T10" s="188"/>
      <c r="U10" s="188"/>
      <c r="V10" s="191"/>
      <c r="W10" s="15"/>
      <c r="X10" s="88"/>
      <c r="Y10" s="15"/>
    </row>
    <row r="11" spans="2:25" ht="18" customHeight="1" thickTop="1" thickBot="1">
      <c r="B11" s="130"/>
      <c r="C11" s="130"/>
      <c r="D11" s="130"/>
      <c r="E11" s="130"/>
      <c r="F11" s="131"/>
      <c r="G11" s="131"/>
      <c r="H11" s="131"/>
      <c r="I11" s="132"/>
      <c r="J11" s="130"/>
      <c r="K11" s="130"/>
      <c r="L11" s="130"/>
      <c r="M11" s="130"/>
      <c r="N11" s="130"/>
      <c r="O11" s="133"/>
      <c r="P11" s="133"/>
      <c r="Q11" s="130"/>
      <c r="R11" s="130"/>
      <c r="S11" s="38"/>
      <c r="T11" s="189" t="s">
        <v>4</v>
      </c>
      <c r="U11" s="189"/>
      <c r="V11" s="191">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10</v>
      </c>
      <c r="W11" s="15"/>
      <c r="X11" s="88"/>
      <c r="Y11" s="15"/>
    </row>
    <row r="12" spans="2:25" ht="18" customHeight="1" thickTop="1" thickBot="1">
      <c r="B12" s="130"/>
      <c r="C12" s="130"/>
      <c r="D12" s="130"/>
      <c r="E12" s="130"/>
      <c r="F12" s="130"/>
      <c r="G12" s="130"/>
      <c r="H12" s="130"/>
      <c r="I12" s="130"/>
      <c r="J12" s="130"/>
      <c r="K12" s="130"/>
      <c r="L12" s="130"/>
      <c r="M12" s="130"/>
      <c r="N12" s="134"/>
      <c r="O12" s="130"/>
      <c r="P12" s="130"/>
      <c r="Q12" s="130"/>
      <c r="R12" s="130"/>
      <c r="S12" s="15"/>
      <c r="T12" s="189"/>
      <c r="U12" s="189"/>
      <c r="V12" s="191"/>
      <c r="W12" s="15"/>
      <c r="X12" s="88"/>
      <c r="Y12" s="15"/>
    </row>
    <row r="13" spans="2:25" ht="18" customHeight="1" thickTop="1">
      <c r="B13" s="130"/>
      <c r="C13" s="130"/>
      <c r="D13" s="130"/>
      <c r="E13" s="130"/>
      <c r="F13" s="130"/>
      <c r="G13" s="130"/>
      <c r="H13" s="130"/>
      <c r="I13" s="130"/>
      <c r="J13" s="130"/>
      <c r="K13" s="130"/>
      <c r="L13" s="130"/>
      <c r="M13" s="130"/>
      <c r="N13" s="130"/>
      <c r="O13" s="130"/>
      <c r="P13" s="130"/>
      <c r="Q13" s="130"/>
      <c r="R13" s="130"/>
      <c r="S13" s="15"/>
      <c r="T13" s="15"/>
      <c r="U13" s="15"/>
      <c r="V13" s="15"/>
      <c r="W13" s="15"/>
      <c r="X13" s="88"/>
      <c r="Y13" s="15"/>
    </row>
    <row r="14" spans="2:25" ht="18" customHeight="1">
      <c r="B14" s="179"/>
      <c r="C14" s="176" t="s">
        <v>5</v>
      </c>
      <c r="D14" s="176"/>
      <c r="E14" s="176"/>
      <c r="F14" s="178">
        <f ca="1">'Agric, pesca e affari marittimi'!B3</f>
        <v>1</v>
      </c>
      <c r="G14" s="15"/>
      <c r="H14" s="179"/>
      <c r="I14" s="176" t="s">
        <v>6</v>
      </c>
      <c r="J14" s="176"/>
      <c r="K14" s="176"/>
      <c r="L14" s="178">
        <f>Energia!B3</f>
        <v>1</v>
      </c>
      <c r="M14" s="15"/>
      <c r="N14" s="179"/>
      <c r="O14" s="176" t="s">
        <v>7</v>
      </c>
      <c r="P14" s="176"/>
      <c r="Q14" s="176"/>
      <c r="R14" s="178">
        <f>'Mercato interno'!B3</f>
        <v>1</v>
      </c>
      <c r="S14" s="53"/>
      <c r="T14" s="15"/>
      <c r="U14" s="15"/>
      <c r="V14" s="15"/>
      <c r="W14" s="88"/>
      <c r="X14" s="88"/>
      <c r="Y14" s="15"/>
    </row>
    <row r="15" spans="2:25" ht="18" customHeight="1">
      <c r="B15" s="180"/>
      <c r="C15" s="177"/>
      <c r="D15" s="177"/>
      <c r="E15" s="177"/>
      <c r="F15" s="178"/>
      <c r="G15" s="15"/>
      <c r="H15" s="180"/>
      <c r="I15" s="177"/>
      <c r="J15" s="177"/>
      <c r="K15" s="177"/>
      <c r="L15" s="178"/>
      <c r="M15" s="15"/>
      <c r="N15" s="180"/>
      <c r="O15" s="177"/>
      <c r="P15" s="177"/>
      <c r="Q15" s="177"/>
      <c r="R15" s="178"/>
      <c r="S15" s="53"/>
      <c r="T15" s="15"/>
      <c r="U15" s="15"/>
      <c r="V15" s="15"/>
      <c r="W15" s="88"/>
      <c r="X15" s="88"/>
      <c r="Y15" s="15"/>
    </row>
    <row r="16" spans="2:25" ht="24.75" customHeight="1">
      <c r="B16" s="179" t="str">
        <f>IF(COUNTA('Alimenti e sicurezza'!A6:A7,'Alimenti e sicurezza'!B10:B10)&gt;0,"!","")</f>
        <v>!</v>
      </c>
      <c r="C16" s="176" t="s">
        <v>8</v>
      </c>
      <c r="D16" s="176"/>
      <c r="E16" s="176"/>
      <c r="F16" s="178">
        <f>'Alimenti e sicurezza'!B3</f>
        <v>2</v>
      </c>
      <c r="G16" s="15"/>
      <c r="H16" s="179"/>
      <c r="I16" s="176" t="s">
        <v>9</v>
      </c>
      <c r="J16" s="176"/>
      <c r="K16" s="176"/>
      <c r="L16" s="178">
        <f>'Fiscalità e unione eco-mon'!B3</f>
        <v>0</v>
      </c>
      <c r="M16" s="15"/>
      <c r="N16" s="179"/>
      <c r="O16" s="176" t="s">
        <v>10</v>
      </c>
      <c r="P16" s="176"/>
      <c r="Q16" s="176"/>
      <c r="R16" s="178">
        <f>'Occupazione e affari sociali'!B3</f>
        <v>0</v>
      </c>
      <c r="S16" s="15"/>
      <c r="T16" s="15"/>
      <c r="U16" s="15"/>
      <c r="V16" s="15"/>
      <c r="W16" s="15"/>
      <c r="X16" s="88"/>
      <c r="Y16" s="88"/>
    </row>
    <row r="17" spans="2:29" ht="18" customHeight="1">
      <c r="B17" s="180"/>
      <c r="C17" s="177"/>
      <c r="D17" s="177"/>
      <c r="E17" s="177"/>
      <c r="F17" s="178"/>
      <c r="G17" s="15"/>
      <c r="H17" s="180"/>
      <c r="I17" s="177"/>
      <c r="J17" s="177"/>
      <c r="K17" s="177"/>
      <c r="L17" s="178"/>
      <c r="M17" s="15"/>
      <c r="N17" s="180"/>
      <c r="O17" s="177"/>
      <c r="P17" s="177"/>
      <c r="Q17" s="177"/>
      <c r="R17" s="178"/>
      <c r="S17" s="15"/>
      <c r="T17" s="15"/>
      <c r="U17" s="15"/>
      <c r="V17" s="15"/>
      <c r="W17" s="15"/>
      <c r="X17" s="15"/>
      <c r="Y17" s="15"/>
      <c r="Z17" s="15"/>
      <c r="AA17" s="15"/>
      <c r="AB17" s="15"/>
      <c r="AC17" s="15"/>
    </row>
    <row r="18" spans="2:29" ht="18" customHeight="1">
      <c r="B18" s="179" t="str">
        <f>IF(COUNTA('Ambiente '!A6:A11,'Ambiente '!B13:B14)&gt;0,"!","")</f>
        <v/>
      </c>
      <c r="C18" s="176" t="s">
        <v>11</v>
      </c>
      <c r="D18" s="176"/>
      <c r="E18" s="176"/>
      <c r="F18" s="178">
        <f>'Ambiente '!B3</f>
        <v>5</v>
      </c>
      <c r="G18" s="15"/>
      <c r="H18" s="179"/>
      <c r="I18" s="176" t="s">
        <v>12</v>
      </c>
      <c r="J18" s="176"/>
      <c r="K18" s="176"/>
      <c r="L18" s="178">
        <f>'Istruz, formazione e gioven'!B3</f>
        <v>6</v>
      </c>
      <c r="M18" s="15"/>
      <c r="N18" s="179" t="str">
        <f>IF(COUNTA('Politiche regionali'!A6:A10,'Politiche regionali'!B14:B17)&gt;0,"!","")</f>
        <v>!</v>
      </c>
      <c r="O18" s="176" t="s">
        <v>13</v>
      </c>
      <c r="P18" s="176"/>
      <c r="Q18" s="176"/>
      <c r="R18" s="178">
        <f>'Politiche regionali'!B3</f>
        <v>5</v>
      </c>
      <c r="S18" s="15"/>
      <c r="T18" s="15"/>
      <c r="U18" s="15"/>
      <c r="V18" s="15"/>
      <c r="W18" s="15"/>
      <c r="X18" s="15"/>
      <c r="Y18" s="15"/>
      <c r="Z18" s="15"/>
      <c r="AA18" s="15"/>
      <c r="AB18" s="15"/>
      <c r="AC18" s="15"/>
    </row>
    <row r="19" spans="2:29" ht="16.5" customHeight="1">
      <c r="B19" s="180"/>
      <c r="C19" s="177"/>
      <c r="D19" s="177"/>
      <c r="E19" s="177"/>
      <c r="F19" s="178"/>
      <c r="G19" s="15"/>
      <c r="H19" s="180"/>
      <c r="I19" s="177"/>
      <c r="J19" s="177"/>
      <c r="K19" s="177"/>
      <c r="L19" s="178"/>
      <c r="M19" s="15"/>
      <c r="N19" s="180"/>
      <c r="O19" s="177"/>
      <c r="P19" s="177"/>
      <c r="Q19" s="177"/>
      <c r="R19" s="178"/>
      <c r="S19" s="15"/>
      <c r="T19" s="15"/>
      <c r="U19" s="15"/>
      <c r="V19" s="15"/>
      <c r="W19" s="15"/>
      <c r="X19" s="15"/>
      <c r="Y19" s="15"/>
      <c r="Z19" s="15"/>
      <c r="AA19" s="15"/>
      <c r="AB19" s="15"/>
      <c r="AC19" s="15"/>
    </row>
    <row r="20" spans="2:29" ht="18" customHeight="1">
      <c r="B20" s="179"/>
      <c r="C20" s="176" t="s">
        <v>14</v>
      </c>
      <c r="D20" s="176"/>
      <c r="E20" s="176"/>
      <c r="F20" s="178">
        <f>'Audiovisivo, cult, media e com'!B3</f>
        <v>2</v>
      </c>
      <c r="G20" s="15"/>
      <c r="H20" s="179" t="str">
        <f>IF(COUNTA('[1]Impresa e industria'!A6:A23,'[1]Impresa e industria'!A6:A23)&gt;0,"!","")</f>
        <v>!</v>
      </c>
      <c r="I20" s="176" t="s">
        <v>15</v>
      </c>
      <c r="J20" s="176"/>
      <c r="K20" s="176"/>
      <c r="L20" s="178">
        <f>'Impresa industria'!B3</f>
        <v>18</v>
      </c>
      <c r="M20" s="15"/>
      <c r="N20" s="179" t="str">
        <f>IF(COUNTA('[2]Ricerca, innovazione e difesa'!A6:A35,'[2]Ricerca, innovazione e difesa'!A6:A35)&gt;0,"!","")</f>
        <v>!</v>
      </c>
      <c r="O20" s="176" t="s">
        <v>16</v>
      </c>
      <c r="P20" s="176"/>
      <c r="Q20" s="176"/>
      <c r="R20" s="181">
        <f>'Ricerca, Innovazione, Difesa'!B3</f>
        <v>76</v>
      </c>
      <c r="S20" s="15"/>
      <c r="T20" s="15"/>
      <c r="U20" s="15"/>
      <c r="V20" s="15"/>
      <c r="W20" s="15"/>
      <c r="X20" s="15"/>
      <c r="Y20" s="15"/>
      <c r="Z20" s="15"/>
      <c r="AA20" s="15"/>
      <c r="AB20" s="15"/>
      <c r="AC20" s="15"/>
    </row>
    <row r="21" spans="2:29" ht="18" customHeight="1">
      <c r="B21" s="180"/>
      <c r="C21" s="177"/>
      <c r="D21" s="177"/>
      <c r="E21" s="177"/>
      <c r="F21" s="178"/>
      <c r="G21" s="15"/>
      <c r="H21" s="180"/>
      <c r="I21" s="177"/>
      <c r="J21" s="177"/>
      <c r="K21" s="177"/>
      <c r="L21" s="178"/>
      <c r="M21" s="15"/>
      <c r="N21" s="180"/>
      <c r="O21" s="177"/>
      <c r="P21" s="177"/>
      <c r="Q21" s="177"/>
      <c r="R21" s="182"/>
      <c r="S21" s="15"/>
      <c r="T21" s="175" t="s">
        <v>17</v>
      </c>
      <c r="U21" s="175"/>
      <c r="V21" s="175"/>
      <c r="W21" s="15"/>
      <c r="X21" s="15"/>
      <c r="Y21" s="15"/>
      <c r="Z21" s="15"/>
      <c r="AA21" s="15"/>
      <c r="AB21" s="15"/>
      <c r="AC21" s="15"/>
    </row>
    <row r="22" spans="2:29" ht="18" customHeight="1">
      <c r="B22" s="179"/>
      <c r="C22" s="176" t="s">
        <v>18</v>
      </c>
      <c r="D22" s="176"/>
      <c r="E22" s="176"/>
      <c r="F22" s="178">
        <f>'Concorrenza e consumatori'!B3</f>
        <v>0</v>
      </c>
      <c r="G22" s="15"/>
      <c r="H22" s="179" t="str">
        <f>IF(COUNTA('Giustizia e affari interni'!A6:A6,'Giustizia e affari interni'!B7:B7)&gt;0,"!","")</f>
        <v/>
      </c>
      <c r="I22" s="176" t="s">
        <v>19</v>
      </c>
      <c r="J22" s="176"/>
      <c r="K22" s="176"/>
      <c r="L22" s="178">
        <f>'Giustizia e affari interni'!B3</f>
        <v>1</v>
      </c>
      <c r="M22" s="15"/>
      <c r="N22" s="179" t="str">
        <f>IF(COUNTA('Sanità pubblica'!A6:A9,'Sanità pubblica'!B12:B12)&gt;0,"!","")</f>
        <v/>
      </c>
      <c r="O22" s="183" t="s">
        <v>20</v>
      </c>
      <c r="P22" s="183"/>
      <c r="Q22" s="184"/>
      <c r="R22" s="181">
        <f>'Sanità pubblica'!B3</f>
        <v>4</v>
      </c>
      <c r="S22" s="15"/>
      <c r="T22" s="175"/>
      <c r="U22" s="175"/>
      <c r="V22" s="175"/>
      <c r="W22" s="15"/>
      <c r="X22" s="15"/>
      <c r="Y22" s="15"/>
      <c r="Z22" s="15"/>
      <c r="AA22" s="15"/>
      <c r="AB22" s="15"/>
      <c r="AC22" s="15"/>
    </row>
    <row r="23" spans="2:29" ht="18" customHeight="1">
      <c r="B23" s="180"/>
      <c r="C23" s="177"/>
      <c r="D23" s="177"/>
      <c r="E23" s="177"/>
      <c r="F23" s="178"/>
      <c r="G23" s="15"/>
      <c r="H23" s="180"/>
      <c r="I23" s="177"/>
      <c r="J23" s="177"/>
      <c r="K23" s="177"/>
      <c r="L23" s="178"/>
      <c r="M23" s="15"/>
      <c r="N23" s="180"/>
      <c r="O23" s="185"/>
      <c r="P23" s="185"/>
      <c r="Q23" s="186"/>
      <c r="R23" s="182"/>
      <c r="S23" s="15"/>
      <c r="T23" s="175"/>
      <c r="U23" s="175"/>
      <c r="V23" s="175"/>
      <c r="W23" s="15"/>
      <c r="X23" s="15"/>
      <c r="Y23" s="15"/>
      <c r="Z23" s="15"/>
      <c r="AA23" s="15"/>
      <c r="AB23" s="15"/>
      <c r="AC23" s="15"/>
    </row>
    <row r="24" spans="2:29" ht="18" customHeight="1">
      <c r="B24" s="179" t="str">
        <f>IF(COUNTA('Cooperazione internazionale'!A8:A32,'Cooperazione internazionale'!B34:B34)&gt;0,"!","")</f>
        <v>!</v>
      </c>
      <c r="C24" s="176" t="s">
        <v>21</v>
      </c>
      <c r="D24" s="176"/>
      <c r="E24" s="176"/>
      <c r="F24" s="178">
        <f>'Cooperazione internazionale'!B3</f>
        <v>25</v>
      </c>
      <c r="G24" s="15"/>
      <c r="H24" s="15"/>
      <c r="I24" s="15"/>
      <c r="J24" s="15"/>
      <c r="K24" s="15"/>
      <c r="L24" s="15"/>
      <c r="M24" s="15"/>
      <c r="N24" s="179"/>
      <c r="O24" s="176" t="s">
        <v>22</v>
      </c>
      <c r="P24" s="176"/>
      <c r="Q24" s="176"/>
      <c r="R24" s="178">
        <f>'Trasporti e spazio'!B3</f>
        <v>1</v>
      </c>
      <c r="S24" s="15"/>
      <c r="T24" s="175"/>
      <c r="U24" s="175"/>
      <c r="V24" s="175"/>
      <c r="W24" s="15"/>
      <c r="X24" s="15"/>
      <c r="Y24" s="15"/>
      <c r="Z24" s="15"/>
      <c r="AA24" s="15"/>
      <c r="AB24" s="15"/>
      <c r="AC24" s="15"/>
    </row>
    <row r="25" spans="2:29" ht="18" customHeight="1">
      <c r="B25" s="180"/>
      <c r="C25" s="177"/>
      <c r="D25" s="177"/>
      <c r="E25" s="177"/>
      <c r="F25" s="178"/>
      <c r="G25" s="15"/>
      <c r="H25" s="15"/>
      <c r="I25" s="15"/>
      <c r="J25" s="15"/>
      <c r="K25" s="15"/>
      <c r="L25" s="15"/>
      <c r="M25" s="15"/>
      <c r="N25" s="180"/>
      <c r="O25" s="177"/>
      <c r="P25" s="177"/>
      <c r="Q25" s="177"/>
      <c r="R25" s="178"/>
      <c r="S25" s="15"/>
      <c r="T25" s="15"/>
      <c r="U25" s="15"/>
      <c r="V25" s="15"/>
      <c r="W25" s="15"/>
      <c r="X25" s="15"/>
      <c r="Y25" s="15"/>
      <c r="Z25" s="15"/>
      <c r="AA25" s="15"/>
      <c r="AB25" s="15"/>
      <c r="AC25" s="15"/>
    </row>
    <row r="26" spans="2:29" ht="26.25" customHeight="1">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row>
    <row r="27" spans="2:29" ht="25.5" customHeight="1">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row>
    <row r="28" spans="2:29" ht="12.75" customHeight="1">
      <c r="B28" s="15"/>
      <c r="C28" s="15"/>
      <c r="D28" s="13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row>
    <row r="29" spans="2:29" ht="38.25" customHeight="1">
      <c r="B29" s="15"/>
      <c r="C29" s="15"/>
      <c r="D29" s="135"/>
      <c r="E29" s="15"/>
      <c r="F29" s="15"/>
      <c r="G29" s="15"/>
      <c r="H29" s="15"/>
      <c r="I29" s="15"/>
      <c r="J29" s="15"/>
      <c r="K29" s="15"/>
      <c r="L29" s="15"/>
      <c r="M29" s="15"/>
      <c r="N29" s="15"/>
      <c r="O29" s="15"/>
      <c r="P29" s="15"/>
      <c r="Q29" s="15"/>
      <c r="R29" s="15"/>
      <c r="S29" s="15"/>
      <c r="T29" s="15"/>
      <c r="U29" s="15"/>
      <c r="V29" s="15"/>
      <c r="W29" s="15"/>
      <c r="X29" s="15"/>
      <c r="Y29" s="15"/>
      <c r="Z29" s="15"/>
      <c r="AA29" s="15"/>
      <c r="AB29" s="15"/>
      <c r="AC29"/>
    </row>
    <row r="30" spans="2:29" ht="18" customHeight="1">
      <c r="B30" s="15"/>
      <c r="C30" s="15"/>
      <c r="D30" s="13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row>
    <row r="31" spans="2:29" ht="57" customHeight="1">
      <c r="B31" s="15"/>
      <c r="C31" s="15"/>
      <c r="D31" s="13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row>
    <row r="32" spans="2:29" ht="45.75" hidden="1" customHeight="1">
      <c r="B32" s="15"/>
      <c r="C32" s="15"/>
      <c r="D32" s="54"/>
      <c r="E32" s="54"/>
      <c r="F32" s="54"/>
      <c r="G32" s="15"/>
      <c r="H32" s="15"/>
      <c r="I32" s="15"/>
      <c r="J32" s="15"/>
      <c r="K32" s="15"/>
      <c r="L32" s="15"/>
      <c r="M32" s="15"/>
      <c r="N32" s="15"/>
      <c r="O32" s="15"/>
      <c r="P32" s="15"/>
      <c r="Q32" s="15"/>
      <c r="R32" s="15"/>
      <c r="S32" s="15"/>
      <c r="T32" s="15"/>
      <c r="U32" s="15"/>
      <c r="V32" s="15"/>
      <c r="W32" s="15"/>
      <c r="X32" s="15"/>
      <c r="Y32" s="15"/>
      <c r="Z32" s="15"/>
      <c r="AA32" s="15"/>
      <c r="AB32" s="15"/>
      <c r="AC32" s="15"/>
    </row>
    <row r="33" spans="3:13" ht="12.75" customHeight="1">
      <c r="C33" s="15"/>
      <c r="D33" s="15"/>
      <c r="E33" s="15"/>
      <c r="F33" s="15"/>
      <c r="G33" s="15"/>
      <c r="H33" s="15"/>
      <c r="I33" s="15"/>
      <c r="J33" s="15"/>
      <c r="K33" s="15"/>
      <c r="L33" s="15"/>
      <c r="M33" s="15"/>
    </row>
    <row r="34" spans="3:13">
      <c r="C34" s="5"/>
      <c r="D34" s="5"/>
      <c r="E34" s="5"/>
      <c r="F34" s="5"/>
      <c r="G34" s="5"/>
      <c r="H34" s="15"/>
      <c r="I34" s="15"/>
      <c r="J34" s="15"/>
      <c r="K34" s="15"/>
      <c r="L34" s="1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5:U6"/>
    <mergeCell ref="T9:U10"/>
    <mergeCell ref="T11:U12"/>
    <mergeCell ref="V5:V6"/>
    <mergeCell ref="V7:V8"/>
    <mergeCell ref="V11:V12"/>
    <mergeCell ref="V9:V10"/>
    <mergeCell ref="T7:U8"/>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R14:R15"/>
    <mergeCell ref="R24:R25"/>
    <mergeCell ref="O24:Q25"/>
    <mergeCell ref="N24:N25"/>
    <mergeCell ref="I22:K23"/>
    <mergeCell ref="N16:N17"/>
    <mergeCell ref="L14:L15"/>
    <mergeCell ref="N14:N15"/>
    <mergeCell ref="R18:R19"/>
    <mergeCell ref="O22:Q23"/>
    <mergeCell ref="O18:Q19"/>
    <mergeCell ref="B24:B25"/>
    <mergeCell ref="N20:N21"/>
    <mergeCell ref="N22:N23"/>
    <mergeCell ref="F24:F25"/>
    <mergeCell ref="R20:R21"/>
    <mergeCell ref="R22:R23"/>
    <mergeCell ref="L22:L23"/>
    <mergeCell ref="B22:B23"/>
    <mergeCell ref="C22:E23"/>
    <mergeCell ref="F22:F23"/>
    <mergeCell ref="H22:H23"/>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s>
  <phoneticPr fontId="0" type="noConversion"/>
  <conditionalFormatting sqref="B14:B25">
    <cfRule type="cellIs" dxfId="81" priority="1" operator="equal">
      <formula>"!"</formula>
    </cfRule>
  </conditionalFormatting>
  <conditionalFormatting sqref="H14:H23">
    <cfRule type="cellIs" dxfId="80" priority="9" operator="equal">
      <formula>"!"</formula>
    </cfRule>
  </conditionalFormatting>
  <conditionalFormatting sqref="N14:N25">
    <cfRule type="cellIs" dxfId="79" priority="2" operator="equal">
      <formula>"!"</formula>
    </cfRule>
  </conditionalFormatting>
  <hyperlinks>
    <hyperlink ref="C20:E21" location="'Audiovisivo, cult, media e com'!A1" display="AUDIOVISIVO, CULTURA, MEDIA E COMUNICAZIONE" xr:uid="{00000000-0004-0000-0000-000000000000}"/>
    <hyperlink ref="I14:K15" location="Energia!A1" display="ENERGIA " xr:uid="{00000000-0004-0000-0000-000001000000}"/>
    <hyperlink ref="I18:K19" location="'Istruz, formazione e gioven'!A1" display="ISTRUZIONE, FORMAZIONE, GIOVENTU' E SPORT" xr:uid="{00000000-0004-0000-0000-000002000000}"/>
    <hyperlink ref="O22:Q23" location="'sanità pubblica'!A1" display="SALUTE PUBBLICA" xr:uid="{00000000-0004-0000-0000-000003000000}"/>
    <hyperlink ref="C16:E17" location="'alimenti e sicurezza'!A1" display="ALIMENTI E SICUREZZA" xr:uid="{00000000-0004-0000-0000-000004000000}"/>
    <hyperlink ref="I20:K21" location="'Impresa industria'!A1" display="IMPRESA E INDUSTRIA" xr:uid="{00000000-0004-0000-0000-000006000000}"/>
    <hyperlink ref="C24:E25" location="'COOPERAZIONE INTERNAZIONALE'!A1" display="COOPERAZIONE INTERNAZIONALE" xr:uid="{00000000-0004-0000-0000-000007000000}"/>
    <hyperlink ref="C22:E23" location="'concorrenza e consumatori'!A1" display="CONCORRENZA E CONSUMATORI" xr:uid="{00000000-0004-0000-0000-000008000000}"/>
    <hyperlink ref="O14:Q15" location="'mercato interno'!A1" display="MERCATO INTERNO" xr:uid="{00000000-0004-0000-0000-00000B000000}"/>
    <hyperlink ref="O18:Q19" location="'Politiche Regionali'!A1" display="POLITICHE REGIONALI" xr:uid="{00000000-0004-0000-0000-00000C000000}"/>
    <hyperlink ref="C18:E19" location="'Ambiente '!A1" display="AMBIENTE" xr:uid="{00000000-0004-0000-0000-00000E000000}"/>
    <hyperlink ref="I22:K23" location="'Giustizia e affari interni'!A1" display="GIUSTIZIA E AFFARI INTERNI" xr:uid="{00000000-0004-0000-0000-000010000000}"/>
    <hyperlink ref="I16:K17" location="'Fiscalità e Unione eco-mon'!A1" display="FISCALITA' E UNIONE ECONOMICA-MONETARIA" xr:uid="{00000000-0004-0000-0000-000011000000}"/>
    <hyperlink ref="O24:Q25" location="'trasporti e spazio'!A1" display="TRASPORTI E SPAZIO" xr:uid="{00000000-0004-0000-0000-000012000000}"/>
    <hyperlink ref="C14:E15" location="'Agric, pesca e affari marittimi'!A1" display="AGRICOLTURA, PESCA E AFFARI MARITTIMI" xr:uid="{00000000-0004-0000-0000-00000A000000}"/>
    <hyperlink ref="O20:Q21" location="'Ricerca, Innovazione, Difesa'!A1" display="RICERCA, INNOVAZIONE E DIFESA" xr:uid="{F7F47485-DA12-4EAD-97FA-4D26E38A7DC8}"/>
    <hyperlink ref="O16:Q17" location="'Occupazione e affari sociali'!A1" display="OCCUPAZIONE E AFFARI SOCIALI" xr:uid="{00000000-0004-0000-0000-000009000000}"/>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CCFFFF"/>
  </sheetPr>
  <dimension ref="A1:Q247"/>
  <sheetViews>
    <sheetView zoomScaleNormal="100" workbookViewId="0">
      <pane ySplit="5" topLeftCell="A14" activePane="bottomLeft" state="frozen"/>
      <selection activeCell="N12" sqref="N12"/>
      <selection pane="bottomLeft" activeCell="C19" sqref="C19"/>
    </sheetView>
  </sheetViews>
  <sheetFormatPr defaultColWidth="9.28515625" defaultRowHeight="14.25"/>
  <cols>
    <col min="1" max="1" width="10.42578125" style="13" customWidth="1"/>
    <col min="2" max="2" width="17.42578125" style="13" customWidth="1"/>
    <col min="3" max="3" width="14.42578125" style="13" customWidth="1"/>
    <col min="4" max="4" width="48.28515625" style="13" customWidth="1"/>
    <col min="5" max="5" width="16.7109375" style="13" customWidth="1"/>
    <col min="6" max="6" width="16" style="13" customWidth="1"/>
    <col min="7" max="7" width="9.28515625" style="13"/>
    <col min="8" max="8" width="15.42578125" style="13" customWidth="1"/>
    <col min="9" max="9" width="9.28515625" style="13"/>
    <col min="10" max="10" width="15" style="13" customWidth="1"/>
    <col min="11" max="11" width="9.42578125" style="13" customWidth="1"/>
    <col min="12" max="15" width="9.28515625" style="13"/>
    <col min="16" max="16" width="13.42578125" style="13" customWidth="1"/>
    <col min="17" max="17" width="10.42578125" style="13" customWidth="1"/>
    <col min="18" max="16384" width="9.28515625" style="13"/>
  </cols>
  <sheetData>
    <row r="1" spans="1:17" ht="14.25" customHeight="1" thickBot="1">
      <c r="A1" s="15"/>
      <c r="B1" s="15"/>
      <c r="C1" s="15"/>
      <c r="D1" s="15"/>
      <c r="E1" s="15"/>
      <c r="F1" s="15"/>
      <c r="G1" s="15"/>
      <c r="H1" s="15"/>
      <c r="I1" s="15"/>
      <c r="J1" s="15"/>
      <c r="K1" s="204"/>
      <c r="L1" s="204"/>
      <c r="M1" s="15"/>
      <c r="N1" s="15"/>
      <c r="O1" s="15"/>
      <c r="P1" s="15"/>
      <c r="Q1" s="15"/>
    </row>
    <row r="2" spans="1:17" ht="39" customHeight="1" thickTop="1">
      <c r="A2" s="15"/>
      <c r="B2" s="81" t="s">
        <v>23</v>
      </c>
      <c r="D2" s="197" t="s">
        <v>12</v>
      </c>
      <c r="E2" s="15"/>
      <c r="F2" s="87"/>
      <c r="G2" s="15"/>
      <c r="H2" s="89"/>
      <c r="I2" s="15"/>
      <c r="J2" s="15"/>
      <c r="K2" s="15"/>
      <c r="L2" s="15"/>
      <c r="M2" s="15"/>
    </row>
    <row r="3" spans="1:17" ht="24" customHeight="1" thickBot="1">
      <c r="A3" s="15"/>
      <c r="B3" s="62">
        <f>COUNTA(D6:D11)</f>
        <v>6</v>
      </c>
      <c r="C3" s="15"/>
      <c r="D3" s="198"/>
      <c r="E3" s="15"/>
      <c r="F3" s="86" t="s">
        <v>24</v>
      </c>
      <c r="G3" s="15"/>
      <c r="H3" s="86" t="s">
        <v>25</v>
      </c>
      <c r="I3" s="15"/>
      <c r="J3" s="15"/>
      <c r="K3" s="15"/>
      <c r="L3" s="15"/>
      <c r="M3" s="15"/>
      <c r="N3" s="15"/>
      <c r="O3" s="15"/>
      <c r="P3" s="15"/>
      <c r="Q3" s="15"/>
    </row>
    <row r="4" spans="1:17" ht="11.25" customHeight="1" thickTop="1">
      <c r="A4" s="15"/>
      <c r="B4" s="15"/>
      <c r="C4" s="15"/>
      <c r="D4" s="15"/>
      <c r="E4" s="15"/>
      <c r="F4" s="15"/>
      <c r="G4" s="15"/>
      <c r="H4" s="15"/>
      <c r="I4" s="15"/>
      <c r="J4" s="15"/>
      <c r="K4" s="15"/>
      <c r="L4" s="15"/>
      <c r="M4" s="15"/>
      <c r="N4" s="15"/>
      <c r="O4" s="15"/>
      <c r="P4" s="15"/>
      <c r="Q4" s="15"/>
    </row>
    <row r="5" spans="1:17" ht="15.75" thickBot="1">
      <c r="A5" s="82" t="s">
        <v>26</v>
      </c>
      <c r="B5" s="82" t="s">
        <v>27</v>
      </c>
      <c r="C5" s="82" t="s">
        <v>28</v>
      </c>
      <c r="D5" s="82" t="s">
        <v>29</v>
      </c>
      <c r="E5" s="82" t="s">
        <v>30</v>
      </c>
      <c r="F5" s="82" t="s">
        <v>31</v>
      </c>
      <c r="G5" s="82" t="s">
        <v>32</v>
      </c>
      <c r="H5" s="82" t="s">
        <v>53</v>
      </c>
      <c r="I5" s="46"/>
      <c r="J5" s="15"/>
      <c r="K5" s="15"/>
      <c r="L5" s="15"/>
      <c r="M5" s="15"/>
      <c r="N5" s="15"/>
      <c r="O5" s="15"/>
    </row>
    <row r="6" spans="1:17" ht="47.25" customHeight="1">
      <c r="A6" s="78"/>
      <c r="B6" s="63" t="s">
        <v>12</v>
      </c>
      <c r="C6" s="79" t="s">
        <v>117</v>
      </c>
      <c r="D6" s="64" t="s">
        <v>118</v>
      </c>
      <c r="E6" s="83">
        <v>46660</v>
      </c>
      <c r="F6" s="83" t="str">
        <f t="shared" ref="F6" ca="1" si="0">IF(ISNUMBER(TODAY()-E6)=FALSE,"VEDI NOTA",IF(E6="","",IF((E6-TODAY())&lt;1,"SCADUTA",IF((E6-TODAY())&lt;31,"MENO DI 30 GIORNI!",""))))</f>
        <v/>
      </c>
      <c r="G6" s="127" t="s">
        <v>62</v>
      </c>
      <c r="H6" s="65"/>
    </row>
    <row r="7" spans="1:17" customFormat="1" ht="44.25" customHeight="1">
      <c r="A7" s="78"/>
      <c r="B7" s="63" t="s">
        <v>12</v>
      </c>
      <c r="C7" s="79" t="s">
        <v>121</v>
      </c>
      <c r="D7" s="64" t="s">
        <v>122</v>
      </c>
      <c r="E7" s="83" t="s">
        <v>123</v>
      </c>
      <c r="F7" s="83" t="str">
        <f t="shared" ref="F7" ca="1" si="1">IF(ISNUMBER(TODAY()-E7)=FALSE,"VEDI NOTA",IF(E7="","",IF((E7-TODAY())&lt;1,"SCADUTA",IF((E7-TODAY())&lt;31,"MENO DI 30 GIORNI!",""))))</f>
        <v>VEDI NOTA</v>
      </c>
      <c r="G7" s="159" t="s">
        <v>36</v>
      </c>
      <c r="O7" s="21"/>
    </row>
    <row r="8" spans="1:17" customFormat="1" ht="59.25" customHeight="1">
      <c r="A8" s="78"/>
      <c r="B8" s="63" t="s">
        <v>12</v>
      </c>
      <c r="C8" s="79" t="s">
        <v>130</v>
      </c>
      <c r="D8" s="64" t="s">
        <v>2643</v>
      </c>
      <c r="E8" s="83">
        <v>45189</v>
      </c>
      <c r="F8" s="83" t="str">
        <f t="shared" ref="F8" ca="1" si="2">IF(ISNUMBER(TODAY()-E8)=FALSE,"VEDI NOTA",IF(E8="","",IF((E8-TODAY())&lt;1,"SCADUTA",IF((E8-TODAY())&lt;31,"MENO DI 30 GIORNI!",""))))</f>
        <v/>
      </c>
      <c r="G8" s="159" t="s">
        <v>36</v>
      </c>
      <c r="O8" s="21"/>
    </row>
    <row r="9" spans="1:17" customFormat="1" ht="66" customHeight="1">
      <c r="A9" s="78"/>
      <c r="B9" s="63" t="s">
        <v>12</v>
      </c>
      <c r="C9" s="79" t="s">
        <v>130</v>
      </c>
      <c r="D9" s="64" t="s">
        <v>1369</v>
      </c>
      <c r="E9" s="83">
        <v>45189</v>
      </c>
      <c r="F9" s="83" t="str">
        <f t="shared" ref="F9" ca="1" si="3">IF(ISNUMBER(TODAY()-E9)=FALSE,"VEDI NOTA",IF(E9="","",IF((E9-TODAY())&lt;1,"SCADUTA",IF((E9-TODAY())&lt;31,"MENO DI 30 GIORNI!",""))))</f>
        <v/>
      </c>
      <c r="G9" s="159" t="s">
        <v>36</v>
      </c>
      <c r="O9" s="21"/>
    </row>
    <row r="10" spans="1:17" customFormat="1" ht="66" customHeight="1">
      <c r="A10" s="78"/>
      <c r="B10" s="63" t="s">
        <v>12</v>
      </c>
      <c r="C10" s="79" t="s">
        <v>130</v>
      </c>
      <c r="D10" s="64" t="s">
        <v>2718</v>
      </c>
      <c r="E10" s="83">
        <v>45174</v>
      </c>
      <c r="F10" s="83" t="str">
        <f t="shared" ref="F10" ca="1" si="4">IF(ISNUMBER(TODAY()-E10)=FALSE,"VEDI NOTA",IF(E10="","",IF((E10-TODAY())&lt;1,"SCADUTA",IF((E10-TODAY())&lt;31,"MENO DI 30 GIORNI!",""))))</f>
        <v/>
      </c>
      <c r="G10" s="159" t="s">
        <v>36</v>
      </c>
      <c r="O10" s="21"/>
    </row>
    <row r="11" spans="1:17" customFormat="1" ht="66" customHeight="1">
      <c r="A11" s="78"/>
      <c r="B11" s="63" t="s">
        <v>12</v>
      </c>
      <c r="C11" s="79" t="s">
        <v>2662</v>
      </c>
      <c r="D11" s="64" t="s">
        <v>2756</v>
      </c>
      <c r="E11" s="83" t="s">
        <v>123</v>
      </c>
      <c r="F11" s="83" t="str">
        <f t="shared" ref="F11" ca="1" si="5">IF(ISNUMBER(TODAY()-E11)=FALSE,"VEDI NOTA",IF(E11="","",IF((E11-TODAY())&lt;1,"SCADUTA",IF((E11-TODAY())&lt;31,"MENO DI 30 GIORNI!",""))))</f>
        <v>VEDI NOTA</v>
      </c>
      <c r="G11" s="159" t="s">
        <v>36</v>
      </c>
      <c r="O11" s="21"/>
    </row>
    <row r="12" spans="1:17" ht="42.6" customHeight="1" thickBot="1">
      <c r="A12" s="41"/>
      <c r="I12" s="15"/>
      <c r="J12" s="15"/>
      <c r="L12" s="15"/>
      <c r="M12" s="15"/>
      <c r="N12" s="15"/>
      <c r="O12" s="15"/>
      <c r="P12" s="15"/>
      <c r="Q12" s="15"/>
    </row>
    <row r="13" spans="1:17" ht="32.25" customHeight="1" thickBot="1">
      <c r="A13" s="42"/>
      <c r="B13" s="120" t="s">
        <v>26</v>
      </c>
      <c r="C13" s="120" t="s">
        <v>39</v>
      </c>
      <c r="D13" s="120" t="s">
        <v>40</v>
      </c>
      <c r="E13" s="24"/>
      <c r="F13" s="24"/>
      <c r="I13" s="15"/>
      <c r="J13" s="15"/>
      <c r="L13" s="15"/>
      <c r="M13" s="15"/>
      <c r="N13" s="15"/>
      <c r="O13" s="15"/>
      <c r="P13" s="15"/>
      <c r="Q13" s="15"/>
    </row>
    <row r="14" spans="1:17" customFormat="1" ht="55.5" customHeight="1">
      <c r="A14" s="15"/>
      <c r="B14" s="78"/>
      <c r="C14" s="119" t="s">
        <v>62</v>
      </c>
      <c r="D14" s="64" t="s">
        <v>2903</v>
      </c>
    </row>
    <row r="15" spans="1:17" customFormat="1" ht="55.5" customHeight="1">
      <c r="A15" s="15"/>
      <c r="B15" s="78"/>
      <c r="C15" s="119" t="s">
        <v>62</v>
      </c>
      <c r="D15" s="64" t="s">
        <v>2886</v>
      </c>
    </row>
    <row r="16" spans="1:17" ht="36.75" customHeight="1" thickBot="1">
      <c r="A16" s="41"/>
      <c r="I16" s="15"/>
      <c r="J16" s="15"/>
      <c r="L16" s="15"/>
      <c r="M16" s="15"/>
      <c r="N16" s="15"/>
      <c r="O16" s="15"/>
      <c r="P16" s="15"/>
      <c r="Q16" s="15"/>
    </row>
    <row r="17" spans="1:17" ht="54.75" customHeight="1" thickBot="1">
      <c r="A17" s="61"/>
      <c r="B17" s="74" t="s">
        <v>41</v>
      </c>
      <c r="C17" s="207" t="s">
        <v>56</v>
      </c>
      <c r="D17" s="208"/>
      <c r="I17" s="15"/>
      <c r="J17" s="15"/>
      <c r="L17" s="15"/>
      <c r="M17" s="15"/>
      <c r="N17" s="15"/>
      <c r="O17" s="15"/>
      <c r="P17" s="15"/>
      <c r="Q17" s="15"/>
    </row>
    <row r="18" spans="1:17" ht="23.25" customHeight="1" thickBot="1">
      <c r="A18" s="61"/>
      <c r="B18" s="117" t="s">
        <v>133</v>
      </c>
      <c r="C18" s="168" t="s">
        <v>51</v>
      </c>
      <c r="D18" s="169"/>
      <c r="E18" s="15"/>
      <c r="I18" s="15"/>
      <c r="J18" s="15"/>
      <c r="L18" s="15"/>
      <c r="M18" s="15"/>
      <c r="N18" s="15"/>
      <c r="O18" s="15"/>
      <c r="P18" s="15"/>
      <c r="Q18" s="15"/>
    </row>
    <row r="19" spans="1:17" ht="48.75" customHeight="1" thickBot="1">
      <c r="A19" s="61"/>
      <c r="B19" s="117" t="s">
        <v>134</v>
      </c>
      <c r="C19" s="168" t="s">
        <v>135</v>
      </c>
      <c r="D19" s="169"/>
      <c r="E19" s="15"/>
      <c r="G19" s="15"/>
      <c r="I19" s="15"/>
      <c r="J19" s="15"/>
      <c r="L19" s="15"/>
      <c r="M19" s="15"/>
      <c r="N19" s="15"/>
      <c r="O19" s="15"/>
      <c r="P19" s="15"/>
      <c r="Q19" s="15"/>
    </row>
    <row r="20" spans="1:17" ht="42.75" customHeight="1" thickBot="1">
      <c r="A20" s="61"/>
      <c r="B20" s="117" t="s">
        <v>49</v>
      </c>
      <c r="C20" s="170"/>
      <c r="D20" s="171"/>
      <c r="E20" s="15"/>
      <c r="F20" s="15"/>
      <c r="G20" s="15"/>
      <c r="I20" s="15"/>
      <c r="J20" s="15"/>
      <c r="K20" s="15"/>
      <c r="L20" s="15"/>
      <c r="M20" s="15"/>
      <c r="N20" s="15"/>
      <c r="O20" s="15"/>
      <c r="P20" s="15"/>
      <c r="Q20" s="15"/>
    </row>
    <row r="21" spans="1:17" ht="49.5" customHeight="1" thickBot="1">
      <c r="A21" s="61"/>
      <c r="B21" s="117" t="s">
        <v>136</v>
      </c>
      <c r="C21" s="164"/>
      <c r="D21" s="154"/>
      <c r="E21" s="26"/>
      <c r="F21" s="15"/>
      <c r="G21" s="15"/>
      <c r="I21" s="15"/>
      <c r="J21" s="15"/>
      <c r="K21" s="15"/>
      <c r="L21" s="15"/>
      <c r="M21" s="15"/>
      <c r="N21" s="15"/>
      <c r="O21" s="15"/>
      <c r="P21" s="15"/>
      <c r="Q21" s="15"/>
    </row>
    <row r="22" spans="1:17" ht="26.25" thickBot="1">
      <c r="A22" s="25"/>
      <c r="B22" s="117" t="s">
        <v>137</v>
      </c>
      <c r="C22" s="205"/>
      <c r="D22" s="206"/>
      <c r="E22" s="15"/>
      <c r="F22" s="15"/>
      <c r="G22" s="15"/>
      <c r="H22" s="15"/>
      <c r="I22" s="15"/>
      <c r="J22" s="15"/>
      <c r="K22" s="15"/>
      <c r="L22" s="15"/>
      <c r="M22" s="15"/>
      <c r="N22" s="15"/>
      <c r="O22" s="15"/>
      <c r="P22" s="15"/>
      <c r="Q22" s="15"/>
    </row>
    <row r="23" spans="1:17" ht="38.25" customHeight="1" thickBot="1">
      <c r="A23" s="15"/>
      <c r="B23" s="117" t="s">
        <v>138</v>
      </c>
      <c r="C23" s="205"/>
      <c r="D23" s="206"/>
      <c r="E23" s="15"/>
      <c r="F23" s="15"/>
      <c r="G23" s="15"/>
      <c r="H23" s="15"/>
      <c r="I23" s="15"/>
      <c r="J23" s="15"/>
      <c r="K23" s="15"/>
      <c r="L23" s="15"/>
      <c r="M23" s="15"/>
      <c r="N23" s="15"/>
      <c r="O23" s="15"/>
      <c r="P23" s="15"/>
      <c r="Q23" s="15"/>
    </row>
    <row r="24" spans="1:17" ht="38.25" customHeight="1" thickBot="1">
      <c r="A24" s="15"/>
      <c r="B24" s="117" t="s">
        <v>139</v>
      </c>
      <c r="C24" s="164"/>
      <c r="D24" s="154"/>
      <c r="E24" s="15"/>
      <c r="F24" s="15"/>
      <c r="G24" s="15"/>
      <c r="H24" s="15"/>
      <c r="I24" s="15"/>
      <c r="J24" s="15"/>
      <c r="K24" s="15"/>
      <c r="L24" s="15"/>
      <c r="M24" s="15"/>
      <c r="N24" s="15"/>
      <c r="O24" s="15"/>
      <c r="P24" s="15"/>
      <c r="Q24" s="15"/>
    </row>
    <row r="25" spans="1:17" ht="38.25" customHeight="1" thickBot="1">
      <c r="A25" s="15"/>
      <c r="B25" s="117" t="s">
        <v>47</v>
      </c>
      <c r="C25" s="164"/>
      <c r="D25" s="154"/>
      <c r="E25" s="15"/>
      <c r="F25" s="15"/>
      <c r="G25" s="15"/>
      <c r="H25" s="15"/>
      <c r="I25" s="15"/>
      <c r="J25" s="15"/>
      <c r="K25" s="15"/>
      <c r="L25" s="15"/>
      <c r="M25" s="15"/>
      <c r="N25" s="15"/>
      <c r="O25" s="15"/>
      <c r="P25" s="15"/>
      <c r="Q25" s="15"/>
    </row>
    <row r="26" spans="1:17" ht="42.75" customHeight="1">
      <c r="A26" s="15"/>
      <c r="E26" s="15"/>
      <c r="F26" s="15"/>
      <c r="G26" s="15"/>
      <c r="H26" s="15"/>
      <c r="I26" s="15"/>
      <c r="J26" s="15"/>
      <c r="K26" s="15"/>
      <c r="L26" s="15"/>
      <c r="M26" s="15"/>
      <c r="N26" s="15"/>
      <c r="O26" s="15"/>
      <c r="P26" s="15"/>
      <c r="Q26" s="15"/>
    </row>
    <row r="27" spans="1:17">
      <c r="A27" s="15"/>
      <c r="E27" s="15"/>
      <c r="F27" s="15"/>
      <c r="G27" s="15"/>
      <c r="H27" s="15"/>
      <c r="I27" s="15"/>
      <c r="J27" s="15"/>
      <c r="K27" s="15"/>
      <c r="L27" s="15"/>
      <c r="M27" s="15"/>
      <c r="N27" s="15"/>
      <c r="O27" s="15"/>
      <c r="P27" s="15"/>
      <c r="Q27" s="15"/>
    </row>
    <row r="28" spans="1:17" ht="38.25" customHeight="1">
      <c r="A28" s="15"/>
      <c r="E28" s="15"/>
      <c r="F28" s="15"/>
      <c r="G28" s="15"/>
      <c r="H28" s="15"/>
      <c r="I28" s="15"/>
      <c r="J28" s="15"/>
      <c r="K28" s="15"/>
      <c r="L28" s="15"/>
      <c r="M28" s="15"/>
      <c r="N28" s="15"/>
      <c r="O28" s="15"/>
      <c r="P28" s="15"/>
      <c r="Q28" s="15"/>
    </row>
    <row r="29" spans="1:17" ht="25.5" customHeight="1">
      <c r="A29" s="15"/>
      <c r="E29" s="15"/>
      <c r="F29" s="15"/>
      <c r="G29" s="15"/>
      <c r="H29" s="15"/>
      <c r="I29" s="15"/>
      <c r="J29" s="15"/>
      <c r="K29" s="15"/>
      <c r="L29" s="15"/>
      <c r="M29" s="15"/>
      <c r="N29" s="15"/>
      <c r="O29" s="15"/>
      <c r="P29" s="15"/>
      <c r="Q29" s="15"/>
    </row>
    <row r="30" spans="1:17">
      <c r="A30" s="15"/>
      <c r="E30" s="15"/>
      <c r="F30" s="15"/>
      <c r="G30" s="15"/>
      <c r="H30" s="15"/>
      <c r="I30" s="15"/>
      <c r="J30" s="15"/>
      <c r="K30" s="15"/>
      <c r="L30" s="15"/>
      <c r="M30" s="15"/>
      <c r="N30" s="15"/>
      <c r="O30" s="15"/>
      <c r="P30" s="15"/>
      <c r="Q30" s="15"/>
    </row>
    <row r="31" spans="1:17">
      <c r="A31" s="15"/>
      <c r="E31" s="15"/>
      <c r="F31" s="15"/>
      <c r="G31" s="15"/>
      <c r="H31" s="15"/>
      <c r="I31" s="15"/>
      <c r="J31" s="15"/>
      <c r="K31" s="15"/>
      <c r="L31" s="15"/>
      <c r="M31" s="15"/>
      <c r="N31" s="15"/>
      <c r="O31" s="15"/>
      <c r="P31" s="15"/>
      <c r="Q31" s="15"/>
    </row>
    <row r="32" spans="1:17">
      <c r="A32" s="15"/>
      <c r="B32" s="15"/>
      <c r="D32" s="15"/>
      <c r="E32" s="15"/>
      <c r="F32" s="15"/>
      <c r="G32" s="15"/>
      <c r="H32" s="15"/>
      <c r="I32" s="15"/>
      <c r="J32" s="15"/>
      <c r="K32" s="15"/>
      <c r="L32" s="15"/>
      <c r="M32" s="15"/>
      <c r="N32" s="15"/>
      <c r="O32" s="15"/>
      <c r="P32" s="15"/>
      <c r="Q32" s="15"/>
    </row>
    <row r="33" spans="1:17">
      <c r="A33" s="15"/>
      <c r="B33" s="15"/>
      <c r="D33" s="15"/>
      <c r="E33" s="15"/>
      <c r="F33" s="15"/>
      <c r="G33" s="15"/>
      <c r="H33" s="15"/>
      <c r="I33" s="15"/>
      <c r="J33" s="15"/>
      <c r="K33" s="15"/>
      <c r="L33" s="15"/>
      <c r="M33" s="15"/>
      <c r="N33" s="15"/>
      <c r="O33" s="15"/>
      <c r="P33" s="15"/>
      <c r="Q33" s="15"/>
    </row>
    <row r="34" spans="1:17" ht="38.25" customHeight="1">
      <c r="A34" s="15"/>
      <c r="B34" s="15"/>
      <c r="D34" s="15"/>
      <c r="E34" s="15"/>
      <c r="F34" s="15"/>
      <c r="G34" s="15"/>
      <c r="H34" s="15"/>
      <c r="I34" s="15"/>
      <c r="J34" s="15"/>
      <c r="K34" s="15"/>
      <c r="L34" s="15"/>
      <c r="M34" s="15"/>
      <c r="N34" s="15"/>
      <c r="O34" s="15"/>
      <c r="P34" s="15"/>
      <c r="Q34" s="15"/>
    </row>
    <row r="35" spans="1:17">
      <c r="A35" s="15"/>
      <c r="B35" s="15"/>
      <c r="D35" s="15"/>
      <c r="E35" s="15"/>
      <c r="F35" s="15"/>
      <c r="G35" s="15"/>
      <c r="H35" s="15"/>
      <c r="I35" s="15"/>
      <c r="J35" s="15"/>
      <c r="K35" s="15"/>
      <c r="L35" s="15"/>
      <c r="M35" s="15"/>
      <c r="N35" s="15"/>
      <c r="O35" s="15"/>
      <c r="P35" s="15"/>
      <c r="Q35" s="15"/>
    </row>
    <row r="36" spans="1:17" ht="38.25" customHeight="1">
      <c r="A36" s="15"/>
      <c r="B36" s="15"/>
      <c r="D36" s="15"/>
      <c r="E36" s="15"/>
      <c r="F36" s="15"/>
      <c r="G36" s="15"/>
      <c r="H36" s="15"/>
      <c r="I36" s="15"/>
      <c r="J36" s="15"/>
      <c r="K36" s="15"/>
      <c r="L36" s="15"/>
      <c r="M36" s="15"/>
      <c r="N36" s="15"/>
      <c r="O36" s="15"/>
      <c r="P36" s="15"/>
      <c r="Q36" s="15"/>
    </row>
    <row r="37" spans="1:17" ht="38.25" customHeight="1">
      <c r="A37" s="15"/>
      <c r="B37" s="15"/>
      <c r="D37" s="15"/>
      <c r="E37" s="15"/>
      <c r="F37" s="15"/>
      <c r="G37" s="15"/>
      <c r="H37" s="15"/>
      <c r="I37" s="15"/>
      <c r="J37" s="15"/>
      <c r="K37" s="15"/>
      <c r="L37" s="15"/>
      <c r="M37" s="15"/>
      <c r="N37" s="15"/>
      <c r="O37" s="15"/>
      <c r="P37" s="15"/>
      <c r="Q37" s="15"/>
    </row>
    <row r="38" spans="1:17" ht="34.5" customHeight="1">
      <c r="A38" s="15"/>
      <c r="B38" s="15"/>
      <c r="D38" s="15"/>
      <c r="E38" s="15"/>
      <c r="F38" s="15"/>
      <c r="G38" s="15"/>
      <c r="H38" s="15"/>
      <c r="I38" s="15"/>
      <c r="J38" s="15"/>
      <c r="K38" s="15"/>
      <c r="L38" s="15"/>
      <c r="M38" s="15"/>
      <c r="N38" s="15"/>
      <c r="O38" s="15"/>
      <c r="P38" s="15"/>
      <c r="Q38" s="15"/>
    </row>
    <row r="39" spans="1:17" ht="38.25" customHeight="1">
      <c r="A39" s="15"/>
      <c r="B39" s="15"/>
      <c r="D39" s="15"/>
      <c r="E39" s="15"/>
      <c r="F39" s="15"/>
      <c r="G39" s="15"/>
      <c r="H39" s="15"/>
      <c r="I39" s="15"/>
      <c r="J39" s="15"/>
      <c r="K39" s="15"/>
      <c r="L39" s="15"/>
      <c r="M39" s="15"/>
      <c r="N39" s="15"/>
      <c r="O39" s="15"/>
      <c r="P39" s="15"/>
      <c r="Q39" s="15"/>
    </row>
    <row r="40" spans="1:17" ht="61.5" customHeight="1">
      <c r="A40" s="15"/>
      <c r="B40" s="15"/>
      <c r="D40" s="15"/>
      <c r="E40" s="15"/>
      <c r="F40" s="15"/>
      <c r="G40" s="15"/>
      <c r="H40" s="15"/>
      <c r="I40" s="15"/>
      <c r="J40" s="15"/>
      <c r="K40" s="15"/>
      <c r="L40" s="15"/>
      <c r="M40" s="15"/>
      <c r="N40" s="15"/>
      <c r="O40" s="15"/>
      <c r="P40" s="15"/>
      <c r="Q40" s="15"/>
    </row>
    <row r="41" spans="1:17">
      <c r="A41" s="15"/>
      <c r="B41" s="15"/>
      <c r="D41" s="15"/>
      <c r="E41" s="15"/>
      <c r="F41" s="15"/>
      <c r="G41" s="15"/>
      <c r="H41" s="15"/>
      <c r="I41" s="15"/>
      <c r="J41" s="15"/>
      <c r="K41" s="15"/>
      <c r="L41" s="15"/>
      <c r="M41" s="15"/>
      <c r="N41" s="15"/>
      <c r="O41" s="15"/>
      <c r="P41" s="15"/>
      <c r="Q41" s="15"/>
    </row>
    <row r="42" spans="1:17" ht="48" customHeight="1">
      <c r="A42" s="15"/>
      <c r="B42" s="15"/>
      <c r="D42" s="15"/>
      <c r="E42" s="15"/>
      <c r="F42" s="15"/>
      <c r="G42" s="15"/>
      <c r="H42" s="15"/>
      <c r="I42" s="15"/>
      <c r="J42" s="15"/>
      <c r="K42" s="15"/>
      <c r="L42" s="15"/>
      <c r="M42" s="15"/>
      <c r="N42" s="15"/>
      <c r="O42" s="15"/>
      <c r="P42" s="15"/>
      <c r="Q42" s="15"/>
    </row>
    <row r="43" spans="1:17" ht="51" customHeight="1">
      <c r="A43" s="15"/>
      <c r="B43" s="15"/>
      <c r="D43" s="15"/>
      <c r="E43" s="15"/>
      <c r="F43" s="15"/>
      <c r="G43" s="15"/>
      <c r="H43" s="15"/>
      <c r="I43" s="15"/>
      <c r="J43" s="15"/>
      <c r="K43" s="15"/>
      <c r="L43" s="15"/>
      <c r="M43" s="15"/>
      <c r="N43" s="15"/>
      <c r="O43" s="15"/>
      <c r="P43" s="15"/>
      <c r="Q43" s="15"/>
    </row>
    <row r="44" spans="1:17" ht="38.25" customHeight="1">
      <c r="A44" s="15"/>
      <c r="B44" s="15"/>
      <c r="E44" s="15"/>
      <c r="F44" s="15"/>
      <c r="G44" s="15"/>
      <c r="H44" s="15"/>
      <c r="I44" s="15"/>
      <c r="J44" s="15"/>
      <c r="K44" s="15"/>
      <c r="L44" s="15"/>
      <c r="M44" s="15"/>
      <c r="N44" s="15"/>
      <c r="O44" s="15"/>
      <c r="P44" s="15"/>
      <c r="Q44" s="15"/>
    </row>
    <row r="45" spans="1:17" ht="38.25" customHeight="1">
      <c r="A45" s="15"/>
      <c r="B45" s="15"/>
      <c r="E45" s="15"/>
      <c r="F45" s="15"/>
      <c r="G45" s="15"/>
      <c r="H45" s="15"/>
      <c r="I45" s="15"/>
      <c r="J45" s="15"/>
      <c r="K45" s="15"/>
      <c r="L45" s="15"/>
      <c r="M45" s="15"/>
      <c r="N45" s="15"/>
      <c r="O45" s="15"/>
      <c r="P45" s="15"/>
      <c r="Q45" s="15"/>
    </row>
    <row r="46" spans="1:17" ht="38.25" customHeight="1">
      <c r="A46" s="15"/>
      <c r="B46" s="15"/>
      <c r="E46" s="15"/>
      <c r="F46" s="15"/>
      <c r="G46" s="15"/>
      <c r="H46" s="15"/>
      <c r="I46" s="15"/>
      <c r="J46" s="15"/>
      <c r="K46" s="15"/>
      <c r="L46" s="15"/>
      <c r="M46" s="15"/>
      <c r="N46" s="15"/>
      <c r="O46" s="15"/>
      <c r="P46" s="15"/>
      <c r="Q46" s="15"/>
    </row>
    <row r="47" spans="1:17" ht="39.75" customHeight="1">
      <c r="A47" s="15"/>
      <c r="B47" s="15"/>
      <c r="E47" s="15"/>
      <c r="F47" s="15"/>
      <c r="G47" s="15"/>
      <c r="H47" s="15"/>
      <c r="I47" s="15"/>
      <c r="J47" s="15"/>
      <c r="K47" s="15"/>
      <c r="L47" s="15"/>
      <c r="M47" s="15"/>
      <c r="N47" s="15"/>
      <c r="O47" s="15"/>
      <c r="P47" s="15"/>
      <c r="Q47" s="15"/>
    </row>
    <row r="48" spans="1:17" ht="62.25" customHeight="1">
      <c r="A48" s="15"/>
      <c r="B48" s="15"/>
      <c r="E48" s="15"/>
      <c r="F48" s="15"/>
      <c r="G48" s="15"/>
      <c r="H48" s="15"/>
      <c r="I48" s="15"/>
      <c r="J48" s="15"/>
      <c r="K48" s="15"/>
      <c r="L48" s="15"/>
      <c r="M48" s="15"/>
      <c r="N48" s="15"/>
    </row>
    <row r="49" spans="1:17" ht="56.25" customHeight="1">
      <c r="A49" s="15"/>
      <c r="B49" s="15"/>
      <c r="E49" s="15"/>
      <c r="F49" s="15"/>
      <c r="G49" s="15"/>
      <c r="H49" s="15"/>
      <c r="I49" s="15"/>
      <c r="J49" s="15"/>
      <c r="K49" s="15"/>
      <c r="L49" s="15"/>
      <c r="M49" s="15"/>
      <c r="N49" s="15"/>
    </row>
    <row r="50" spans="1:17" ht="56.25" customHeight="1">
      <c r="A50" s="15"/>
      <c r="B50" s="15"/>
      <c r="E50" s="15"/>
      <c r="F50" s="15"/>
      <c r="G50" s="15"/>
      <c r="H50" s="15"/>
      <c r="I50" s="15"/>
      <c r="J50" s="15"/>
      <c r="K50" s="15"/>
      <c r="L50" s="15"/>
      <c r="M50" s="15"/>
      <c r="N50" s="15"/>
    </row>
    <row r="51" spans="1:17" ht="56.25" customHeight="1">
      <c r="A51" s="15"/>
      <c r="B51" s="15"/>
      <c r="E51" s="15"/>
      <c r="F51" s="15"/>
      <c r="G51" s="30"/>
      <c r="H51" s="15"/>
      <c r="I51" s="15"/>
      <c r="J51" s="15"/>
      <c r="K51" s="15"/>
      <c r="L51" s="15"/>
      <c r="M51" s="15"/>
      <c r="N51" s="15"/>
    </row>
    <row r="52" spans="1:17" ht="56.25" customHeight="1">
      <c r="A52" s="15"/>
      <c r="B52" s="15"/>
      <c r="E52" s="24"/>
      <c r="F52" s="29"/>
      <c r="G52" s="30"/>
      <c r="H52" s="15"/>
      <c r="I52" s="15"/>
      <c r="J52" s="15"/>
      <c r="K52" s="15"/>
      <c r="L52" s="15"/>
      <c r="M52" s="15"/>
      <c r="N52" s="15"/>
    </row>
    <row r="53" spans="1:17" ht="30" customHeight="1">
      <c r="A53" s="15"/>
      <c r="B53" s="15"/>
      <c r="E53" s="24"/>
      <c r="F53" s="29"/>
      <c r="G53" s="30"/>
      <c r="H53" s="15"/>
      <c r="I53" s="15"/>
      <c r="J53" s="15"/>
      <c r="K53" s="15"/>
      <c r="L53" s="15"/>
      <c r="M53" s="15"/>
      <c r="N53" s="15"/>
    </row>
    <row r="54" spans="1:17" ht="41.25" customHeight="1">
      <c r="A54" s="15"/>
      <c r="B54" s="15"/>
      <c r="E54" s="24"/>
      <c r="F54" s="29"/>
      <c r="G54" s="15"/>
      <c r="H54" s="15"/>
      <c r="I54" s="15"/>
      <c r="J54" s="15"/>
      <c r="K54" s="15"/>
      <c r="L54" s="15"/>
      <c r="M54" s="15"/>
      <c r="N54" s="15"/>
    </row>
    <row r="55" spans="1:17" ht="41.25" customHeight="1">
      <c r="A55" s="15"/>
      <c r="B55" s="15"/>
      <c r="E55" s="15"/>
      <c r="F55" s="15"/>
      <c r="G55" s="15"/>
      <c r="H55" s="15"/>
      <c r="I55" s="15"/>
      <c r="J55" s="15"/>
      <c r="K55" s="15"/>
      <c r="L55" s="15"/>
    </row>
    <row r="56" spans="1:17" ht="41.25" customHeight="1">
      <c r="A56" s="15"/>
      <c r="B56" s="15"/>
      <c r="E56" s="15"/>
      <c r="F56" s="15"/>
      <c r="G56" s="30"/>
      <c r="H56" s="15"/>
      <c r="I56" s="15"/>
      <c r="J56" s="15"/>
      <c r="K56" s="15"/>
      <c r="L56" s="15"/>
      <c r="M56" s="15"/>
      <c r="N56" s="15"/>
      <c r="O56" s="15"/>
      <c r="P56" s="15"/>
      <c r="Q56" s="15"/>
    </row>
    <row r="57" spans="1:17" ht="41.25" customHeight="1">
      <c r="A57" s="15"/>
      <c r="B57" s="15"/>
      <c r="E57" s="24"/>
      <c r="F57" s="29"/>
      <c r="G57" s="15"/>
      <c r="H57" s="15"/>
      <c r="I57" s="15"/>
      <c r="J57" s="15"/>
      <c r="K57" s="15"/>
      <c r="L57" s="15"/>
      <c r="M57" s="15"/>
      <c r="N57" s="15"/>
      <c r="O57" s="15"/>
      <c r="P57" s="15"/>
      <c r="Q57" s="15"/>
    </row>
    <row r="58" spans="1:17" ht="41.25" customHeight="1">
      <c r="A58" s="15"/>
      <c r="B58" s="15"/>
      <c r="E58" s="15"/>
      <c r="F58" s="15"/>
      <c r="G58" s="15"/>
      <c r="H58" s="15"/>
      <c r="I58" s="15"/>
      <c r="J58" s="15"/>
      <c r="K58" s="15"/>
      <c r="L58" s="15"/>
      <c r="M58" s="15"/>
      <c r="N58" s="15"/>
      <c r="O58" s="15"/>
      <c r="P58" s="15"/>
      <c r="Q58" s="15"/>
    </row>
    <row r="59" spans="1:17" ht="41.25" customHeight="1">
      <c r="A59" s="15"/>
      <c r="B59" s="15"/>
      <c r="E59" s="15"/>
      <c r="F59" s="15"/>
      <c r="G59" s="15"/>
      <c r="H59" s="15"/>
      <c r="I59" s="15"/>
      <c r="J59" s="15"/>
      <c r="K59" s="15"/>
      <c r="L59" s="15"/>
      <c r="M59" s="15"/>
      <c r="N59" s="15"/>
      <c r="O59" s="15"/>
      <c r="P59" s="15"/>
      <c r="Q59" s="15"/>
    </row>
    <row r="60" spans="1:17" ht="29.25" customHeight="1">
      <c r="A60" s="15"/>
      <c r="B60" s="15"/>
      <c r="E60" s="15"/>
      <c r="F60" s="15"/>
      <c r="G60" s="15"/>
      <c r="H60" s="15"/>
      <c r="I60" s="15"/>
      <c r="J60" s="15"/>
      <c r="K60" s="15"/>
      <c r="M60" s="15"/>
      <c r="N60" s="15"/>
      <c r="O60" s="15"/>
      <c r="P60" s="15"/>
      <c r="Q60" s="15"/>
    </row>
    <row r="61" spans="1:17" ht="56.25" customHeight="1">
      <c r="A61" s="15"/>
      <c r="B61" s="15"/>
      <c r="E61" s="15"/>
      <c r="F61" s="15"/>
      <c r="G61" s="15"/>
      <c r="H61" s="15"/>
      <c r="I61" s="15"/>
      <c r="J61" s="15"/>
      <c r="K61" s="15"/>
      <c r="L61" s="15"/>
      <c r="M61" s="15"/>
      <c r="N61" s="15"/>
      <c r="O61" s="15"/>
      <c r="P61" s="15"/>
      <c r="Q61" s="15"/>
    </row>
    <row r="62" spans="1:17" ht="56.25" customHeight="1">
      <c r="A62" s="15"/>
      <c r="B62" s="15"/>
      <c r="E62" s="15"/>
      <c r="F62" s="15"/>
      <c r="G62" s="15"/>
      <c r="H62" s="15"/>
      <c r="I62" s="15"/>
      <c r="J62" s="15"/>
      <c r="K62" s="15"/>
      <c r="L62" s="15"/>
      <c r="M62" s="15"/>
      <c r="N62" s="15"/>
      <c r="O62" s="15"/>
      <c r="P62" s="15"/>
      <c r="Q62" s="15"/>
    </row>
    <row r="63" spans="1:17" ht="56.25" customHeight="1">
      <c r="A63" s="15"/>
      <c r="B63" s="15"/>
      <c r="E63" s="15"/>
      <c r="F63" s="15"/>
      <c r="G63" s="15"/>
      <c r="H63" s="15"/>
      <c r="I63" s="15"/>
      <c r="J63" s="15"/>
      <c r="K63" s="15"/>
      <c r="L63" s="15"/>
      <c r="M63" s="15"/>
      <c r="N63" s="15"/>
      <c r="O63" s="15"/>
      <c r="P63" s="15"/>
      <c r="Q63" s="15"/>
    </row>
    <row r="64" spans="1:17" ht="56.25" customHeight="1">
      <c r="A64" s="15"/>
      <c r="B64" s="15"/>
      <c r="E64" s="15"/>
      <c r="F64" s="15"/>
      <c r="G64" s="15"/>
      <c r="H64" s="15"/>
      <c r="I64" s="15"/>
      <c r="J64" s="15"/>
      <c r="K64" s="15"/>
      <c r="L64" s="15"/>
      <c r="M64" s="15"/>
      <c r="N64" s="15"/>
      <c r="O64" s="15"/>
      <c r="P64" s="15"/>
      <c r="Q64" s="15"/>
    </row>
    <row r="65" spans="1:17" ht="110.25" customHeight="1">
      <c r="A65" s="15"/>
      <c r="B65" s="15"/>
      <c r="E65" s="15"/>
      <c r="F65" s="15"/>
      <c r="G65" s="15"/>
      <c r="H65" s="15"/>
      <c r="I65" s="15"/>
      <c r="J65" s="15"/>
      <c r="K65" s="15"/>
      <c r="L65" s="15"/>
      <c r="M65" s="15"/>
      <c r="N65" s="15"/>
      <c r="O65" s="15"/>
      <c r="P65" s="15"/>
      <c r="Q65" s="15"/>
    </row>
    <row r="66" spans="1:17" ht="49.5" customHeight="1">
      <c r="A66" s="15"/>
      <c r="B66" s="15"/>
      <c r="E66" s="15"/>
      <c r="F66" s="15"/>
      <c r="G66" s="15"/>
      <c r="H66" s="15"/>
      <c r="I66" s="15"/>
      <c r="J66" s="15"/>
      <c r="K66" s="15"/>
      <c r="L66" s="15"/>
      <c r="M66" s="15"/>
      <c r="N66" s="15"/>
      <c r="O66" s="15"/>
      <c r="P66" s="15"/>
      <c r="Q66" s="15"/>
    </row>
    <row r="67" spans="1:17" ht="49.5" customHeight="1">
      <c r="A67" s="15"/>
      <c r="B67" s="15"/>
      <c r="E67" s="15"/>
      <c r="F67" s="15"/>
      <c r="G67" s="15"/>
      <c r="H67" s="15"/>
      <c r="I67" s="15"/>
      <c r="J67" s="15"/>
      <c r="K67" s="15"/>
      <c r="L67" s="15"/>
      <c r="M67" s="15"/>
      <c r="N67" s="15"/>
      <c r="O67" s="15"/>
      <c r="P67" s="15"/>
      <c r="Q67" s="15"/>
    </row>
    <row r="68" spans="1:17" ht="49.5" customHeight="1">
      <c r="A68" s="15"/>
      <c r="B68" s="15"/>
      <c r="E68" s="15"/>
      <c r="F68" s="15"/>
      <c r="G68" s="15"/>
      <c r="H68" s="15"/>
      <c r="I68" s="15"/>
      <c r="J68" s="15"/>
      <c r="K68" s="15"/>
      <c r="L68" s="15"/>
      <c r="M68" s="15"/>
      <c r="N68" s="15"/>
      <c r="O68" s="15"/>
      <c r="P68" s="15"/>
      <c r="Q68" s="15"/>
    </row>
    <row r="69" spans="1:17" ht="49.5" customHeight="1">
      <c r="A69" s="15"/>
      <c r="B69" s="15"/>
      <c r="E69" s="15"/>
      <c r="F69" s="15"/>
      <c r="G69" s="15"/>
      <c r="H69" s="15"/>
      <c r="I69" s="15"/>
      <c r="J69" s="15"/>
      <c r="K69" s="15"/>
      <c r="L69" s="15"/>
      <c r="M69" s="15"/>
      <c r="N69" s="15"/>
      <c r="O69" s="15"/>
      <c r="P69" s="15"/>
      <c r="Q69" s="15"/>
    </row>
    <row r="70" spans="1:17" ht="49.5" customHeight="1">
      <c r="A70" s="15"/>
      <c r="B70" s="15"/>
      <c r="E70" s="15"/>
      <c r="F70" s="15"/>
      <c r="G70" s="15"/>
      <c r="H70" s="15"/>
      <c r="I70" s="15"/>
      <c r="J70" s="15"/>
      <c r="K70" s="15"/>
      <c r="L70" s="15"/>
      <c r="M70" s="15"/>
      <c r="N70" s="15"/>
      <c r="O70" s="15"/>
      <c r="P70" s="15"/>
      <c r="Q70" s="15"/>
    </row>
    <row r="71" spans="1:17" ht="49.5" customHeight="1">
      <c r="A71" s="15"/>
      <c r="B71" s="15"/>
      <c r="E71" s="15"/>
      <c r="F71" s="15"/>
      <c r="G71" s="15"/>
      <c r="H71" s="15"/>
      <c r="I71" s="15"/>
      <c r="J71" s="15"/>
      <c r="K71" s="15"/>
      <c r="L71" s="15"/>
      <c r="M71" s="15"/>
      <c r="N71" s="15"/>
      <c r="O71" s="15"/>
      <c r="P71" s="15"/>
      <c r="Q71" s="15"/>
    </row>
    <row r="72" spans="1:17" ht="49.5" customHeight="1">
      <c r="A72" s="15"/>
      <c r="B72" s="15"/>
      <c r="E72" s="15"/>
      <c r="F72" s="15"/>
      <c r="G72" s="15"/>
      <c r="H72" s="15"/>
      <c r="I72" s="15"/>
      <c r="J72" s="15"/>
      <c r="K72" s="15"/>
      <c r="L72" s="15"/>
      <c r="M72" s="15"/>
      <c r="N72" s="15"/>
      <c r="O72" s="15"/>
      <c r="P72" s="15"/>
      <c r="Q72" s="15"/>
    </row>
    <row r="73" spans="1:17" ht="49.5" customHeight="1">
      <c r="A73" s="15"/>
      <c r="B73" s="15"/>
      <c r="E73" s="15"/>
      <c r="F73" s="15"/>
      <c r="G73" s="15"/>
      <c r="H73" s="15"/>
      <c r="I73" s="15"/>
      <c r="J73" s="15"/>
      <c r="K73" s="15"/>
      <c r="L73" s="15"/>
      <c r="M73" s="15"/>
      <c r="N73" s="15"/>
      <c r="O73" s="15"/>
      <c r="P73" s="15"/>
      <c r="Q73" s="15"/>
    </row>
    <row r="74" spans="1:17" ht="49.5" customHeight="1">
      <c r="A74" s="15"/>
      <c r="B74" s="15"/>
      <c r="E74" s="15"/>
      <c r="F74" s="15"/>
      <c r="G74" s="15"/>
      <c r="H74" s="15"/>
      <c r="I74" s="15"/>
      <c r="J74" s="15"/>
      <c r="L74" s="15"/>
      <c r="M74" s="15"/>
      <c r="N74" s="15"/>
      <c r="O74" s="15"/>
      <c r="P74" s="15"/>
      <c r="Q74" s="15"/>
    </row>
    <row r="75" spans="1:17" ht="49.5" customHeight="1">
      <c r="A75" s="15"/>
      <c r="B75" s="15"/>
      <c r="E75" s="15"/>
      <c r="F75" s="15"/>
      <c r="G75" s="15"/>
      <c r="H75" s="15"/>
      <c r="I75" s="15"/>
      <c r="J75" s="15"/>
      <c r="K75" s="15"/>
      <c r="L75" s="15"/>
      <c r="M75" s="15"/>
      <c r="N75" s="15"/>
      <c r="O75" s="15"/>
      <c r="P75" s="15"/>
      <c r="Q75" s="15"/>
    </row>
    <row r="76" spans="1:17" ht="49.5" customHeight="1">
      <c r="A76" s="15"/>
      <c r="B76" s="15"/>
      <c r="E76" s="15"/>
      <c r="F76" s="15"/>
      <c r="G76" s="15"/>
      <c r="H76" s="15"/>
      <c r="I76" s="15"/>
      <c r="J76" s="15"/>
      <c r="K76" s="15"/>
      <c r="L76" s="15"/>
      <c r="M76" s="15"/>
      <c r="N76" s="15"/>
      <c r="O76" s="15"/>
      <c r="P76" s="15"/>
      <c r="Q76" s="15"/>
    </row>
    <row r="77" spans="1:17" ht="72" customHeight="1">
      <c r="A77" s="15"/>
      <c r="B77" s="15"/>
      <c r="E77" s="15"/>
      <c r="F77" s="15"/>
      <c r="G77" s="15"/>
      <c r="H77" s="15"/>
      <c r="I77" s="15"/>
      <c r="J77" s="15"/>
      <c r="K77" s="15"/>
      <c r="L77" s="15"/>
      <c r="M77" s="15"/>
      <c r="N77" s="15"/>
      <c r="O77" s="15"/>
      <c r="P77" s="15"/>
      <c r="Q77" s="15"/>
    </row>
    <row r="78" spans="1:17" ht="49.5" customHeight="1">
      <c r="A78" s="15"/>
      <c r="B78" s="15"/>
      <c r="E78" s="15"/>
      <c r="F78" s="15"/>
      <c r="G78" s="15"/>
      <c r="H78" s="15"/>
      <c r="I78" s="15"/>
      <c r="J78" s="15"/>
      <c r="K78" s="15"/>
      <c r="L78" s="15"/>
      <c r="M78" s="15"/>
      <c r="N78" s="15"/>
      <c r="O78" s="15"/>
      <c r="P78" s="15"/>
      <c r="Q78" s="15"/>
    </row>
    <row r="79" spans="1:17" ht="49.5" customHeight="1">
      <c r="A79" s="15"/>
      <c r="B79" s="15"/>
      <c r="E79" s="15"/>
      <c r="F79" s="15"/>
      <c r="G79" s="15"/>
      <c r="H79" s="15"/>
      <c r="I79" s="15"/>
      <c r="J79" s="15"/>
      <c r="K79" s="15"/>
      <c r="L79" s="15"/>
      <c r="M79" s="15"/>
      <c r="N79" s="15"/>
      <c r="O79" s="15"/>
      <c r="P79" s="15"/>
      <c r="Q79" s="15"/>
    </row>
    <row r="80" spans="1:17" ht="49.5" customHeight="1">
      <c r="A80" s="15"/>
      <c r="B80" s="15"/>
      <c r="E80" s="15"/>
      <c r="F80" s="15"/>
      <c r="G80" s="15"/>
      <c r="H80" s="15"/>
      <c r="I80" s="15"/>
      <c r="J80" s="15"/>
      <c r="K80" s="15"/>
      <c r="L80" s="15"/>
      <c r="M80" s="15"/>
      <c r="N80" s="15"/>
      <c r="O80" s="15"/>
      <c r="P80" s="15"/>
      <c r="Q80" s="15"/>
    </row>
    <row r="81" spans="1:17" ht="49.5" customHeight="1">
      <c r="A81" s="15"/>
      <c r="B81" s="15"/>
      <c r="E81" s="15"/>
      <c r="F81" s="15"/>
      <c r="G81" s="15"/>
      <c r="H81" s="15"/>
      <c r="I81" s="15"/>
      <c r="J81" s="15"/>
      <c r="K81" s="15"/>
      <c r="L81" s="15"/>
      <c r="M81" s="15"/>
      <c r="N81" s="15"/>
      <c r="O81" s="15"/>
      <c r="P81" s="15"/>
      <c r="Q81" s="15"/>
    </row>
    <row r="82" spans="1:17" ht="49.5" customHeight="1">
      <c r="A82" s="15"/>
      <c r="B82" s="15"/>
      <c r="E82" s="15"/>
      <c r="F82" s="15"/>
      <c r="G82" s="15"/>
      <c r="H82" s="15"/>
      <c r="I82" s="15"/>
      <c r="J82" s="15"/>
      <c r="K82" s="15"/>
      <c r="L82" s="15"/>
      <c r="M82" s="15"/>
      <c r="N82" s="15"/>
      <c r="O82" s="15"/>
      <c r="P82" s="15"/>
      <c r="Q82" s="15"/>
    </row>
    <row r="83" spans="1:17" ht="49.5" customHeight="1">
      <c r="A83" s="15"/>
      <c r="B83" s="15"/>
      <c r="E83" s="15"/>
      <c r="F83" s="15"/>
      <c r="G83" s="15"/>
      <c r="H83" s="15"/>
      <c r="I83" s="15"/>
      <c r="J83" s="15"/>
      <c r="K83" s="15"/>
      <c r="L83" s="15"/>
      <c r="M83" s="15"/>
      <c r="N83" s="15"/>
      <c r="O83" s="15"/>
      <c r="P83" s="15"/>
      <c r="Q83" s="15"/>
    </row>
    <row r="84" spans="1:17" ht="49.5" customHeight="1">
      <c r="A84" s="15"/>
      <c r="B84" s="15"/>
      <c r="E84" s="15"/>
      <c r="F84" s="15"/>
      <c r="G84" s="15"/>
      <c r="H84" s="15"/>
      <c r="I84" s="15"/>
      <c r="J84" s="15"/>
      <c r="K84" s="15"/>
      <c r="L84" s="15"/>
      <c r="M84" s="15"/>
      <c r="N84" s="15"/>
      <c r="O84" s="15"/>
      <c r="P84" s="15"/>
      <c r="Q84" s="15"/>
    </row>
    <row r="85" spans="1:17" ht="49.5" customHeight="1">
      <c r="A85" s="15"/>
      <c r="B85" s="15"/>
      <c r="E85" s="15"/>
      <c r="F85" s="15"/>
      <c r="G85" s="15"/>
      <c r="H85" s="15"/>
      <c r="I85" s="15"/>
      <c r="J85" s="15"/>
      <c r="K85" s="15"/>
      <c r="L85" s="15"/>
      <c r="M85" s="15"/>
      <c r="N85" s="15"/>
      <c r="O85" s="15"/>
      <c r="P85" s="15"/>
      <c r="Q85" s="15"/>
    </row>
    <row r="86" spans="1:17" ht="49.5" customHeight="1">
      <c r="A86" s="15"/>
      <c r="B86" s="15"/>
      <c r="E86" s="15"/>
      <c r="F86" s="15"/>
      <c r="G86" s="15"/>
      <c r="H86" s="15"/>
      <c r="I86" s="15"/>
      <c r="J86" s="15"/>
      <c r="K86" s="15"/>
      <c r="L86" s="15"/>
      <c r="M86" s="15"/>
      <c r="N86" s="15"/>
      <c r="O86" s="15"/>
      <c r="P86" s="15"/>
      <c r="Q86" s="15"/>
    </row>
    <row r="87" spans="1:17" ht="49.5" customHeight="1">
      <c r="A87" s="15"/>
      <c r="B87" s="15"/>
      <c r="E87" s="15"/>
      <c r="F87" s="15"/>
      <c r="G87" s="15"/>
      <c r="H87" s="15"/>
      <c r="I87" s="15"/>
      <c r="J87" s="15"/>
      <c r="K87" s="15"/>
      <c r="L87" s="15"/>
      <c r="M87" s="15"/>
      <c r="N87" s="15"/>
      <c r="O87" s="15"/>
      <c r="P87" s="15"/>
      <c r="Q87" s="15"/>
    </row>
    <row r="88" spans="1:17" ht="49.5" customHeight="1">
      <c r="A88" s="15"/>
      <c r="B88" s="15"/>
      <c r="E88" s="15"/>
      <c r="F88" s="15"/>
      <c r="G88" s="15"/>
      <c r="H88" s="15"/>
      <c r="I88" s="15"/>
      <c r="J88" s="15"/>
      <c r="K88" s="15"/>
      <c r="L88" s="15"/>
      <c r="M88" s="15"/>
      <c r="N88" s="15"/>
      <c r="O88" s="15"/>
      <c r="P88" s="15"/>
      <c r="Q88" s="15"/>
    </row>
    <row r="89" spans="1:17" ht="49.5" customHeight="1">
      <c r="A89" s="15"/>
      <c r="B89" s="15"/>
      <c r="E89" s="15"/>
      <c r="F89" s="15"/>
      <c r="G89" s="15"/>
      <c r="H89" s="15"/>
      <c r="I89" s="15"/>
      <c r="J89" s="15"/>
      <c r="K89" s="15"/>
      <c r="L89" s="15"/>
      <c r="M89" s="15"/>
      <c r="N89" s="15"/>
      <c r="O89" s="15"/>
      <c r="P89" s="15"/>
      <c r="Q89" s="15"/>
    </row>
    <row r="90" spans="1:17" ht="49.5" customHeight="1">
      <c r="A90" s="15"/>
      <c r="B90" s="15"/>
      <c r="E90" s="15"/>
      <c r="F90" s="15"/>
      <c r="G90" s="15"/>
      <c r="H90" s="15"/>
      <c r="I90" s="15"/>
      <c r="J90" s="15"/>
      <c r="K90" s="15"/>
      <c r="L90" s="15"/>
      <c r="M90" s="15"/>
      <c r="N90" s="15"/>
      <c r="O90" s="15"/>
      <c r="P90" s="15"/>
      <c r="Q90" s="15"/>
    </row>
    <row r="91" spans="1:17" ht="49.5" customHeight="1">
      <c r="A91" s="15"/>
      <c r="B91" s="15"/>
      <c r="E91" s="15"/>
      <c r="F91" s="15"/>
      <c r="G91" s="15"/>
      <c r="H91" s="15"/>
      <c r="I91" s="15"/>
      <c r="J91" s="15"/>
      <c r="K91" s="15"/>
      <c r="L91" s="15"/>
      <c r="M91" s="15"/>
      <c r="N91" s="15"/>
      <c r="O91" s="15"/>
      <c r="P91" s="15"/>
      <c r="Q91" s="15"/>
    </row>
    <row r="92" spans="1:17" ht="49.5" customHeight="1">
      <c r="A92" s="15"/>
      <c r="B92" s="15"/>
      <c r="E92" s="15"/>
      <c r="F92" s="15"/>
      <c r="G92" s="15"/>
      <c r="H92" s="15"/>
      <c r="I92" s="15"/>
      <c r="J92" s="15"/>
      <c r="K92" s="15"/>
      <c r="L92" s="15"/>
      <c r="M92" s="15"/>
      <c r="N92" s="15"/>
      <c r="O92" s="15"/>
      <c r="P92" s="15"/>
      <c r="Q92" s="15"/>
    </row>
    <row r="93" spans="1:17" ht="66" customHeight="1">
      <c r="A93" s="15"/>
      <c r="B93" s="15"/>
      <c r="E93" s="15"/>
      <c r="F93" s="15"/>
      <c r="G93" s="15"/>
      <c r="H93" s="15"/>
      <c r="I93" s="15"/>
      <c r="J93" s="15"/>
      <c r="K93" s="15"/>
      <c r="L93" s="15"/>
      <c r="M93" s="15"/>
      <c r="N93" s="15"/>
      <c r="O93" s="15"/>
      <c r="P93" s="15"/>
      <c r="Q93" s="15"/>
    </row>
    <row r="94" spans="1:17" ht="66" customHeight="1">
      <c r="A94" s="15"/>
      <c r="B94" s="15"/>
      <c r="E94" s="15"/>
      <c r="F94" s="15"/>
      <c r="G94" s="15"/>
      <c r="H94" s="15"/>
      <c r="I94" s="15"/>
      <c r="J94" s="15"/>
      <c r="K94" s="15"/>
      <c r="L94" s="15"/>
      <c r="M94" s="15"/>
      <c r="N94" s="15"/>
      <c r="O94" s="15"/>
      <c r="P94" s="15"/>
      <c r="Q94" s="15"/>
    </row>
    <row r="95" spans="1:17" ht="14.25" customHeight="1">
      <c r="A95" s="15"/>
      <c r="B95" s="15"/>
      <c r="E95" s="15"/>
      <c r="F95" s="15"/>
      <c r="G95" s="15"/>
      <c r="H95" s="15"/>
      <c r="I95" s="15"/>
      <c r="J95" s="15"/>
      <c r="K95" s="15"/>
      <c r="L95" s="15"/>
      <c r="M95" s="15"/>
      <c r="N95" s="15"/>
      <c r="O95" s="15"/>
      <c r="P95" s="15"/>
      <c r="Q95" s="15"/>
    </row>
    <row r="96" spans="1:17">
      <c r="A96" s="15"/>
      <c r="B96" s="15"/>
      <c r="E96" s="15"/>
      <c r="F96" s="15"/>
      <c r="G96" s="15"/>
      <c r="H96" s="15"/>
      <c r="I96" s="15"/>
      <c r="J96" s="15"/>
      <c r="K96" s="15"/>
      <c r="L96" s="15"/>
      <c r="M96" s="15"/>
      <c r="N96" s="15"/>
      <c r="O96" s="15"/>
      <c r="P96" s="15"/>
      <c r="Q96" s="15"/>
    </row>
    <row r="97" spans="1:17">
      <c r="A97" s="15"/>
      <c r="B97" s="15"/>
      <c r="E97" s="15"/>
      <c r="F97" s="15"/>
      <c r="G97" s="15"/>
      <c r="H97" s="15"/>
      <c r="I97" s="15"/>
      <c r="J97" s="15"/>
      <c r="K97" s="15"/>
      <c r="L97" s="15"/>
      <c r="M97" s="15"/>
      <c r="N97" s="15"/>
      <c r="O97" s="15"/>
      <c r="P97" s="15"/>
      <c r="Q97" s="15"/>
    </row>
    <row r="98" spans="1:17">
      <c r="A98" s="15"/>
      <c r="B98" s="15"/>
      <c r="E98" s="15"/>
      <c r="F98" s="15"/>
      <c r="G98" s="15"/>
      <c r="H98" s="15"/>
      <c r="I98" s="15"/>
      <c r="J98" s="15"/>
      <c r="K98" s="15"/>
      <c r="L98" s="15"/>
      <c r="M98" s="15"/>
      <c r="N98" s="15"/>
      <c r="O98" s="15"/>
      <c r="P98" s="15"/>
      <c r="Q98" s="15"/>
    </row>
    <row r="99" spans="1:17" ht="51" customHeight="1">
      <c r="A99" s="15"/>
      <c r="B99" s="15"/>
      <c r="E99" s="15"/>
      <c r="F99" s="15"/>
      <c r="G99" s="15"/>
      <c r="H99" s="15"/>
      <c r="I99" s="15"/>
      <c r="J99" s="15"/>
      <c r="K99" s="15"/>
      <c r="L99" s="15"/>
      <c r="M99" s="15"/>
      <c r="N99" s="15"/>
      <c r="O99" s="15"/>
      <c r="P99" s="15"/>
      <c r="Q99" s="15"/>
    </row>
    <row r="100" spans="1:17" ht="52.5" customHeight="1">
      <c r="A100" s="15"/>
      <c r="B100" s="15"/>
      <c r="E100" s="15"/>
      <c r="F100" s="15"/>
      <c r="G100" s="15"/>
      <c r="H100" s="15"/>
      <c r="I100" s="15"/>
      <c r="J100" s="15"/>
      <c r="K100" s="15"/>
      <c r="L100" s="15"/>
      <c r="M100" s="15"/>
      <c r="N100" s="15"/>
      <c r="O100" s="15"/>
      <c r="P100" s="15"/>
      <c r="Q100" s="15"/>
    </row>
    <row r="101" spans="1:17">
      <c r="A101" s="15"/>
      <c r="B101" s="15"/>
      <c r="E101" s="15"/>
      <c r="F101" s="15"/>
      <c r="G101" s="15"/>
      <c r="H101" s="15"/>
      <c r="I101" s="15"/>
      <c r="J101" s="15"/>
      <c r="K101" s="15"/>
      <c r="L101" s="15"/>
      <c r="M101" s="15"/>
      <c r="N101" s="15"/>
      <c r="O101" s="15"/>
      <c r="P101" s="15"/>
      <c r="Q101" s="15"/>
    </row>
    <row r="102" spans="1:17" ht="54.75" customHeight="1">
      <c r="A102" s="15"/>
      <c r="B102" s="15"/>
      <c r="E102" s="15"/>
      <c r="F102" s="15"/>
      <c r="G102" s="15"/>
      <c r="H102" s="15"/>
      <c r="I102" s="15"/>
      <c r="J102" s="15"/>
      <c r="K102" s="15"/>
      <c r="L102" s="15"/>
      <c r="M102" s="15"/>
      <c r="N102" s="15"/>
      <c r="O102" s="15"/>
      <c r="P102" s="15"/>
      <c r="Q102" s="15"/>
    </row>
    <row r="103" spans="1:17" ht="63" customHeight="1">
      <c r="A103" s="15"/>
      <c r="B103" s="15"/>
      <c r="E103" s="15"/>
      <c r="F103" s="15"/>
      <c r="G103" s="15"/>
      <c r="H103" s="15"/>
      <c r="I103" s="15"/>
      <c r="J103" s="15"/>
      <c r="K103" s="15"/>
      <c r="L103" s="15"/>
      <c r="M103" s="15"/>
      <c r="N103" s="15"/>
    </row>
    <row r="104" spans="1:17">
      <c r="A104" s="15"/>
      <c r="B104" s="15"/>
      <c r="E104" s="15"/>
      <c r="F104" s="15"/>
      <c r="G104" s="15"/>
      <c r="H104" s="15"/>
      <c r="I104" s="15"/>
      <c r="J104" s="15"/>
      <c r="K104" s="15"/>
      <c r="L104" s="15"/>
      <c r="M104" s="15"/>
      <c r="N104" s="15"/>
    </row>
    <row r="105" spans="1:17">
      <c r="A105" s="15"/>
      <c r="B105" s="15"/>
      <c r="E105" s="15"/>
      <c r="F105" s="15"/>
      <c r="G105" s="15"/>
      <c r="H105" s="15"/>
      <c r="I105" s="15"/>
      <c r="J105" s="15"/>
      <c r="K105" s="15"/>
      <c r="L105" s="15"/>
      <c r="M105" s="45"/>
      <c r="N105" s="45"/>
      <c r="O105" s="43"/>
      <c r="P105" s="43"/>
      <c r="Q105" s="43"/>
    </row>
    <row r="106" spans="1:17" ht="63" customHeight="1">
      <c r="A106" s="15"/>
      <c r="B106" s="15"/>
      <c r="E106" s="15"/>
      <c r="F106" s="15"/>
      <c r="G106" s="15"/>
      <c r="H106" s="15"/>
      <c r="I106" s="15"/>
      <c r="J106" s="15"/>
      <c r="K106" s="15"/>
      <c r="L106" s="15"/>
    </row>
    <row r="107" spans="1:17" ht="63" customHeight="1">
      <c r="A107" s="15"/>
      <c r="B107" s="15"/>
      <c r="E107" s="15"/>
      <c r="F107" s="15"/>
      <c r="G107" s="15"/>
      <c r="H107" s="15"/>
      <c r="I107" s="15"/>
      <c r="J107" s="15"/>
      <c r="K107" s="15"/>
      <c r="L107" s="15"/>
      <c r="M107" s="15"/>
      <c r="N107" s="15"/>
    </row>
    <row r="108" spans="1:17" ht="44.25" customHeight="1">
      <c r="A108" s="15"/>
      <c r="B108" s="15"/>
      <c r="E108" s="15"/>
      <c r="F108" s="15"/>
      <c r="G108" s="15"/>
      <c r="H108" s="15"/>
      <c r="I108" s="45"/>
      <c r="J108" s="45"/>
      <c r="K108" s="15"/>
      <c r="L108" s="15"/>
      <c r="M108" s="15"/>
      <c r="N108" s="15"/>
    </row>
    <row r="109" spans="1:17" ht="42" customHeight="1">
      <c r="A109" s="15"/>
      <c r="B109" s="15"/>
      <c r="E109" s="15"/>
      <c r="F109" s="15"/>
      <c r="G109" s="15"/>
      <c r="H109" s="15"/>
      <c r="K109" s="15"/>
      <c r="L109" s="15"/>
      <c r="M109" s="15"/>
    </row>
    <row r="110" spans="1:17" s="43" customFormat="1" ht="42.75" customHeight="1">
      <c r="A110" s="15"/>
      <c r="B110" s="15"/>
      <c r="C110" s="13"/>
      <c r="D110" s="13"/>
      <c r="E110" s="15"/>
      <c r="F110" s="15"/>
      <c r="G110" s="15"/>
      <c r="H110" s="15"/>
      <c r="I110" s="15"/>
      <c r="J110" s="15"/>
      <c r="K110" s="15"/>
      <c r="L110" s="45"/>
      <c r="M110" s="15"/>
      <c r="N110" s="15"/>
      <c r="O110" s="13"/>
      <c r="P110" s="13"/>
      <c r="Q110" s="13"/>
    </row>
    <row r="111" spans="1:17" ht="54" customHeight="1">
      <c r="A111" s="15"/>
      <c r="B111" s="15"/>
      <c r="E111" s="15"/>
      <c r="F111" s="15"/>
      <c r="G111" s="15"/>
      <c r="H111" s="15"/>
      <c r="I111" s="15"/>
      <c r="J111" s="15"/>
      <c r="K111" s="15"/>
      <c r="M111" s="15"/>
      <c r="N111" s="15"/>
    </row>
    <row r="112" spans="1:17" ht="44.25" customHeight="1">
      <c r="A112" s="15"/>
      <c r="B112" s="15"/>
      <c r="E112" s="15"/>
      <c r="F112" s="15"/>
      <c r="G112" s="15"/>
      <c r="H112" s="15"/>
      <c r="I112" s="15"/>
      <c r="J112" s="15"/>
      <c r="K112" s="15"/>
      <c r="L112" s="15"/>
      <c r="M112" s="15"/>
      <c r="N112" s="15"/>
    </row>
    <row r="113" spans="1:17" ht="42.75" customHeight="1">
      <c r="A113" s="15"/>
      <c r="B113" s="15"/>
      <c r="E113" s="15"/>
      <c r="F113" s="15"/>
      <c r="G113" s="15"/>
      <c r="H113" s="15"/>
      <c r="I113" s="15"/>
      <c r="J113" s="15"/>
      <c r="K113" s="15"/>
      <c r="L113" s="15"/>
      <c r="M113" s="15"/>
      <c r="N113" s="15"/>
    </row>
    <row r="114" spans="1:17" ht="35.25" customHeight="1">
      <c r="A114" s="15"/>
      <c r="B114" s="15"/>
      <c r="E114" s="15"/>
      <c r="F114" s="15"/>
      <c r="G114" s="15"/>
      <c r="H114" s="15"/>
      <c r="I114" s="15"/>
      <c r="J114" s="15"/>
      <c r="K114" s="15"/>
      <c r="L114" s="15"/>
      <c r="M114" s="15"/>
      <c r="N114" s="15"/>
      <c r="O114" s="15"/>
    </row>
    <row r="115" spans="1:17" ht="34.5" customHeight="1">
      <c r="A115" s="15"/>
      <c r="B115" s="15"/>
      <c r="E115" s="15"/>
      <c r="F115" s="15"/>
      <c r="G115" s="15"/>
      <c r="H115" s="45"/>
      <c r="I115" s="15"/>
      <c r="J115" s="15"/>
      <c r="K115" s="15"/>
      <c r="L115" s="15"/>
      <c r="M115" s="15"/>
      <c r="N115" s="15"/>
      <c r="O115" s="15"/>
    </row>
    <row r="116" spans="1:17" ht="36.75" customHeight="1">
      <c r="A116" s="15"/>
      <c r="B116" s="15"/>
      <c r="E116" s="15"/>
      <c r="F116" s="15"/>
      <c r="G116" s="15"/>
      <c r="H116" s="15"/>
      <c r="I116" s="15"/>
      <c r="J116" s="15"/>
      <c r="K116" s="15"/>
      <c r="L116" s="15"/>
      <c r="M116" s="15"/>
      <c r="N116" s="15"/>
      <c r="O116" s="15"/>
    </row>
    <row r="117" spans="1:17" ht="35.25" customHeight="1">
      <c r="A117" s="15"/>
      <c r="B117" s="15"/>
      <c r="E117" s="15"/>
      <c r="F117" s="15"/>
      <c r="G117" s="15"/>
      <c r="H117" s="15"/>
      <c r="I117" s="15"/>
      <c r="J117" s="15"/>
      <c r="K117" s="15"/>
      <c r="L117" s="15"/>
      <c r="M117" s="15"/>
      <c r="N117" s="15"/>
      <c r="O117" s="15"/>
    </row>
    <row r="118" spans="1:17" ht="32.25" customHeight="1">
      <c r="A118" s="15"/>
      <c r="B118" s="15"/>
      <c r="E118" s="15"/>
      <c r="F118" s="15"/>
      <c r="G118" s="15"/>
      <c r="H118" s="15"/>
      <c r="I118" s="15"/>
      <c r="J118" s="15"/>
      <c r="K118" s="45"/>
      <c r="L118" s="15"/>
      <c r="M118" s="15"/>
      <c r="N118" s="15"/>
      <c r="O118" s="15"/>
    </row>
    <row r="119" spans="1:17" ht="54" customHeight="1">
      <c r="A119" s="15"/>
      <c r="B119" s="15"/>
      <c r="E119" s="15"/>
      <c r="F119" s="15"/>
      <c r="G119" s="15"/>
      <c r="H119" s="15"/>
      <c r="I119" s="15"/>
      <c r="J119" s="15"/>
      <c r="L119" s="15"/>
      <c r="M119" s="15"/>
      <c r="N119" s="15"/>
      <c r="O119" s="15"/>
    </row>
    <row r="120" spans="1:17" ht="41.25" customHeight="1">
      <c r="A120" s="15"/>
      <c r="B120" s="15"/>
      <c r="E120" s="15"/>
      <c r="F120" s="15"/>
      <c r="G120" s="15"/>
      <c r="H120" s="15"/>
      <c r="I120" s="15"/>
      <c r="J120" s="15"/>
      <c r="K120" s="15"/>
      <c r="L120" s="15"/>
      <c r="M120" s="15"/>
      <c r="N120" s="15"/>
      <c r="O120" s="15"/>
      <c r="P120" s="15"/>
      <c r="Q120" s="15"/>
    </row>
    <row r="121" spans="1:17" ht="42.75" customHeight="1">
      <c r="A121" s="15"/>
      <c r="B121" s="15"/>
      <c r="E121" s="15"/>
      <c r="F121" s="15"/>
      <c r="G121" s="15"/>
      <c r="H121" s="15"/>
      <c r="I121" s="15"/>
      <c r="J121" s="15"/>
      <c r="K121" s="15"/>
      <c r="L121" s="15"/>
      <c r="M121" s="15"/>
      <c r="N121" s="15"/>
      <c r="O121" s="15"/>
      <c r="P121" s="15"/>
      <c r="Q121" s="15"/>
    </row>
    <row r="122" spans="1:17" ht="51" customHeight="1">
      <c r="A122" s="15"/>
      <c r="B122" s="15"/>
      <c r="E122" s="15"/>
      <c r="F122" s="15"/>
      <c r="G122" s="15"/>
      <c r="H122" s="15"/>
      <c r="I122" s="15"/>
      <c r="J122" s="15"/>
      <c r="K122" s="15"/>
      <c r="L122" s="15"/>
      <c r="M122" s="15"/>
      <c r="N122" s="15"/>
      <c r="O122" s="15"/>
      <c r="P122" s="15"/>
      <c r="Q122" s="15"/>
    </row>
    <row r="123" spans="1:17" ht="26.25" customHeight="1">
      <c r="A123" s="15"/>
      <c r="B123" s="15"/>
      <c r="E123" s="15"/>
      <c r="F123" s="15"/>
      <c r="G123" s="15"/>
      <c r="H123" s="15"/>
      <c r="I123" s="15"/>
      <c r="J123" s="15"/>
      <c r="K123" s="15"/>
      <c r="L123" s="15"/>
      <c r="M123" s="15"/>
      <c r="N123" s="15"/>
      <c r="O123" s="15"/>
      <c r="P123" s="15"/>
      <c r="Q123" s="15"/>
    </row>
    <row r="124" spans="1:17" ht="28.5" customHeight="1">
      <c r="A124" s="15"/>
      <c r="B124" s="15"/>
      <c r="E124" s="15"/>
      <c r="F124" s="15"/>
      <c r="G124" s="15"/>
      <c r="H124" s="15"/>
      <c r="I124" s="15"/>
      <c r="J124" s="15"/>
      <c r="K124" s="15"/>
      <c r="L124" s="15"/>
      <c r="M124" s="15"/>
      <c r="N124" s="15"/>
      <c r="O124" s="15"/>
      <c r="P124" s="15"/>
      <c r="Q124" s="15"/>
    </row>
    <row r="125" spans="1:17" ht="29.25" customHeight="1">
      <c r="A125" s="15"/>
      <c r="B125" s="15"/>
      <c r="E125" s="15"/>
      <c r="F125" s="15"/>
      <c r="G125" s="15"/>
      <c r="H125" s="15"/>
      <c r="I125" s="15"/>
      <c r="J125" s="15"/>
      <c r="K125" s="15"/>
      <c r="L125" s="15"/>
      <c r="M125" s="15"/>
      <c r="N125" s="15"/>
      <c r="O125" s="15"/>
    </row>
    <row r="126" spans="1:17" ht="44.25" customHeight="1">
      <c r="A126" s="15"/>
      <c r="B126" s="15"/>
      <c r="E126" s="15"/>
      <c r="F126" s="15"/>
      <c r="G126" s="15"/>
      <c r="H126" s="15"/>
      <c r="I126" s="15"/>
      <c r="J126" s="15"/>
      <c r="K126" s="15"/>
      <c r="L126" s="15"/>
      <c r="M126" s="15"/>
      <c r="N126" s="15"/>
      <c r="O126" s="15"/>
    </row>
    <row r="127" spans="1:17" ht="54" customHeight="1">
      <c r="A127" s="15"/>
      <c r="B127" s="15"/>
      <c r="E127" s="15"/>
      <c r="F127" s="15"/>
      <c r="G127" s="15"/>
      <c r="H127" s="15"/>
      <c r="I127" s="15"/>
      <c r="J127" s="15"/>
      <c r="K127" s="15"/>
      <c r="L127" s="15"/>
      <c r="M127" s="15"/>
      <c r="N127" s="15"/>
      <c r="O127" s="15"/>
    </row>
    <row r="128" spans="1:17" ht="54" customHeight="1">
      <c r="A128" s="15"/>
      <c r="B128" s="15"/>
      <c r="E128" s="15"/>
      <c r="F128" s="15"/>
      <c r="G128" s="15"/>
      <c r="H128" s="15"/>
      <c r="I128" s="15"/>
      <c r="J128" s="15"/>
      <c r="K128" s="15"/>
      <c r="L128" s="15"/>
      <c r="M128" s="15"/>
      <c r="N128" s="15"/>
      <c r="O128" s="15"/>
    </row>
    <row r="129" spans="1:17" ht="54" customHeight="1">
      <c r="A129" s="15"/>
      <c r="B129" s="15"/>
      <c r="E129" s="15"/>
      <c r="F129" s="15"/>
      <c r="G129" s="15"/>
      <c r="H129" s="15"/>
      <c r="I129" s="15"/>
      <c r="J129" s="15"/>
      <c r="K129" s="15"/>
      <c r="L129" s="15"/>
      <c r="M129" s="15"/>
      <c r="N129" s="15"/>
      <c r="O129" s="15"/>
    </row>
    <row r="130" spans="1:17" ht="54" customHeight="1">
      <c r="A130" s="15"/>
      <c r="B130" s="15"/>
      <c r="E130" s="15"/>
      <c r="F130" s="15"/>
      <c r="G130" s="15"/>
      <c r="H130" s="15"/>
      <c r="I130" s="15"/>
      <c r="J130" s="15"/>
      <c r="K130" s="15"/>
      <c r="L130" s="15"/>
      <c r="M130" s="15"/>
      <c r="N130" s="15"/>
      <c r="O130" s="15"/>
    </row>
    <row r="131" spans="1:17" ht="54" customHeight="1">
      <c r="A131" s="15"/>
      <c r="B131" s="15"/>
      <c r="E131" s="15"/>
      <c r="F131" s="15"/>
      <c r="G131" s="45"/>
      <c r="H131" s="15"/>
      <c r="I131" s="15"/>
      <c r="J131" s="15"/>
      <c r="K131" s="15"/>
      <c r="L131" s="15"/>
      <c r="M131" s="15"/>
      <c r="N131" s="15"/>
      <c r="O131" s="15"/>
    </row>
    <row r="132" spans="1:17">
      <c r="A132" s="15"/>
      <c r="B132" s="15"/>
      <c r="E132" s="45"/>
      <c r="F132" s="45"/>
      <c r="G132" s="15"/>
      <c r="H132" s="15"/>
      <c r="I132" s="15"/>
      <c r="J132" s="15"/>
      <c r="K132" s="15"/>
      <c r="L132" s="15"/>
      <c r="M132" s="15"/>
      <c r="N132" s="15"/>
      <c r="O132" s="15"/>
      <c r="P132" s="15"/>
      <c r="Q132" s="15"/>
    </row>
    <row r="133" spans="1:17">
      <c r="A133" s="15"/>
      <c r="B133" s="15"/>
      <c r="E133" s="15"/>
      <c r="F133" s="15"/>
      <c r="G133" s="15"/>
      <c r="H133" s="15"/>
      <c r="I133" s="15"/>
      <c r="J133" s="15"/>
      <c r="K133" s="15"/>
      <c r="L133" s="15"/>
      <c r="M133" s="15"/>
      <c r="N133" s="15"/>
      <c r="O133" s="15"/>
      <c r="P133" s="15"/>
      <c r="Q133" s="15"/>
    </row>
    <row r="134" spans="1:17">
      <c r="A134" s="45"/>
      <c r="B134" s="15"/>
      <c r="E134" s="15"/>
      <c r="F134" s="15"/>
      <c r="G134" s="15"/>
      <c r="H134" s="15"/>
      <c r="I134" s="15"/>
      <c r="J134" s="15"/>
      <c r="K134" s="15"/>
      <c r="L134" s="15"/>
      <c r="M134" s="15"/>
      <c r="N134" s="15"/>
      <c r="O134" s="15"/>
      <c r="P134" s="15"/>
      <c r="Q134" s="15"/>
    </row>
    <row r="135" spans="1:17">
      <c r="A135" s="15"/>
      <c r="B135" s="15"/>
      <c r="E135" s="15"/>
      <c r="F135" s="15"/>
      <c r="G135" s="15"/>
      <c r="H135" s="15"/>
      <c r="I135" s="15"/>
      <c r="J135" s="15"/>
      <c r="K135" s="15"/>
      <c r="L135" s="15"/>
      <c r="M135" s="15"/>
      <c r="N135" s="15"/>
      <c r="O135" s="15"/>
      <c r="P135" s="15"/>
      <c r="Q135" s="15"/>
    </row>
    <row r="136" spans="1:17">
      <c r="A136" s="15"/>
      <c r="B136" s="15"/>
      <c r="E136" s="15"/>
      <c r="F136" s="15"/>
      <c r="G136" s="15"/>
      <c r="H136" s="15"/>
      <c r="I136" s="15"/>
      <c r="J136" s="15"/>
      <c r="K136" s="15"/>
      <c r="L136" s="15"/>
      <c r="M136" s="15"/>
      <c r="N136" s="15"/>
      <c r="O136" s="15"/>
      <c r="P136" s="15"/>
      <c r="Q136" s="15"/>
    </row>
    <row r="137" spans="1:17">
      <c r="A137" s="15"/>
      <c r="B137" s="15"/>
      <c r="E137" s="15"/>
      <c r="F137" s="15"/>
      <c r="G137" s="15"/>
      <c r="H137" s="15"/>
      <c r="I137" s="15"/>
      <c r="J137" s="15"/>
      <c r="K137" s="15"/>
      <c r="L137" s="15"/>
      <c r="M137" s="15"/>
      <c r="N137" s="15"/>
      <c r="O137" s="15"/>
      <c r="P137" s="15"/>
      <c r="Q137" s="15"/>
    </row>
    <row r="138" spans="1:17">
      <c r="A138" s="15"/>
      <c r="B138" s="15"/>
      <c r="E138" s="15"/>
      <c r="F138" s="15"/>
      <c r="G138" s="15"/>
      <c r="H138" s="15"/>
      <c r="I138" s="15"/>
      <c r="J138" s="15"/>
      <c r="K138" s="15"/>
      <c r="L138" s="15"/>
      <c r="M138" s="15"/>
      <c r="N138" s="15"/>
      <c r="O138" s="15"/>
      <c r="P138" s="15"/>
      <c r="Q138" s="15"/>
    </row>
    <row r="139" spans="1:17">
      <c r="A139" s="15"/>
      <c r="B139" s="15"/>
      <c r="E139" s="15"/>
      <c r="F139" s="15"/>
      <c r="G139" s="15"/>
      <c r="H139" s="15"/>
      <c r="I139" s="15"/>
      <c r="J139" s="15"/>
      <c r="K139" s="15"/>
      <c r="L139" s="15"/>
      <c r="M139" s="15"/>
      <c r="N139" s="15"/>
      <c r="O139" s="15"/>
      <c r="P139" s="15"/>
      <c r="Q139" s="15"/>
    </row>
    <row r="140" spans="1:17">
      <c r="A140" s="15"/>
      <c r="B140" s="15"/>
      <c r="E140" s="15"/>
      <c r="F140" s="15"/>
      <c r="G140" s="15"/>
      <c r="H140" s="15"/>
      <c r="I140" s="15"/>
      <c r="J140" s="15"/>
      <c r="K140" s="15"/>
      <c r="L140" s="15"/>
      <c r="M140" s="15"/>
      <c r="N140" s="15"/>
      <c r="O140" s="15"/>
      <c r="P140" s="15"/>
      <c r="Q140" s="15"/>
    </row>
    <row r="141" spans="1:17">
      <c r="A141" s="15"/>
      <c r="B141" s="15"/>
      <c r="E141" s="15"/>
      <c r="F141" s="15"/>
      <c r="G141" s="15"/>
      <c r="H141" s="15"/>
      <c r="I141" s="15"/>
      <c r="J141" s="15"/>
      <c r="K141" s="15"/>
      <c r="L141" s="15"/>
      <c r="M141" s="15"/>
      <c r="N141" s="15"/>
      <c r="O141" s="15"/>
      <c r="P141" s="15"/>
      <c r="Q141" s="15"/>
    </row>
    <row r="142" spans="1:17">
      <c r="A142" s="15"/>
      <c r="B142" s="45"/>
      <c r="E142" s="15"/>
      <c r="F142" s="15"/>
      <c r="G142" s="15"/>
      <c r="H142" s="15"/>
      <c r="I142" s="15"/>
      <c r="J142" s="15"/>
      <c r="K142" s="15"/>
      <c r="L142" s="15"/>
      <c r="M142" s="15"/>
      <c r="N142" s="15"/>
      <c r="O142" s="15"/>
      <c r="P142" s="15"/>
      <c r="Q142" s="15"/>
    </row>
    <row r="143" spans="1:17">
      <c r="A143" s="15"/>
      <c r="B143" s="15"/>
      <c r="E143" s="15"/>
      <c r="F143" s="15"/>
      <c r="G143" s="15"/>
      <c r="H143" s="15"/>
      <c r="I143" s="15"/>
      <c r="J143" s="15"/>
      <c r="K143" s="15"/>
      <c r="L143" s="15"/>
      <c r="M143" s="15"/>
      <c r="N143" s="15"/>
      <c r="O143" s="15"/>
      <c r="P143" s="15"/>
      <c r="Q143" s="15"/>
    </row>
    <row r="144" spans="1:17">
      <c r="A144" s="15"/>
      <c r="B144" s="15"/>
      <c r="E144" s="15"/>
      <c r="F144" s="15"/>
      <c r="G144" s="15"/>
      <c r="H144" s="15"/>
      <c r="I144" s="15"/>
      <c r="J144" s="15"/>
      <c r="K144" s="15"/>
      <c r="L144" s="15"/>
      <c r="M144" s="15"/>
      <c r="N144" s="15"/>
      <c r="O144" s="15"/>
      <c r="P144" s="15"/>
      <c r="Q144" s="15"/>
    </row>
    <row r="145" spans="1:17">
      <c r="A145" s="15"/>
      <c r="B145" s="15"/>
      <c r="E145" s="15"/>
      <c r="F145" s="15"/>
      <c r="G145" s="15"/>
      <c r="H145" s="15"/>
      <c r="I145" s="15"/>
      <c r="J145" s="15"/>
      <c r="K145" s="15"/>
      <c r="L145" s="15"/>
      <c r="M145" s="15"/>
      <c r="N145" s="15"/>
      <c r="O145" s="15"/>
      <c r="P145" s="15"/>
      <c r="Q145" s="15"/>
    </row>
    <row r="146" spans="1:17">
      <c r="A146" s="15"/>
      <c r="B146" s="15"/>
      <c r="E146" s="15"/>
      <c r="F146" s="15"/>
      <c r="G146" s="15"/>
      <c r="H146" s="15"/>
      <c r="I146" s="15"/>
      <c r="J146" s="15"/>
      <c r="K146" s="15"/>
      <c r="L146" s="15"/>
      <c r="M146" s="15"/>
      <c r="N146" s="15"/>
      <c r="O146" s="15"/>
      <c r="P146" s="15"/>
      <c r="Q146" s="15"/>
    </row>
    <row r="147" spans="1:17">
      <c r="A147" s="15"/>
      <c r="B147" s="15"/>
      <c r="E147" s="15"/>
      <c r="F147" s="15"/>
      <c r="G147" s="15"/>
      <c r="H147" s="15"/>
      <c r="I147" s="15"/>
      <c r="J147" s="15"/>
      <c r="K147" s="15"/>
      <c r="L147" s="15"/>
      <c r="M147" s="15"/>
      <c r="N147" s="15"/>
      <c r="O147" s="15"/>
      <c r="P147" s="15"/>
      <c r="Q147" s="15"/>
    </row>
    <row r="148" spans="1:17">
      <c r="A148" s="15"/>
      <c r="B148" s="15"/>
      <c r="E148" s="15"/>
      <c r="F148" s="15"/>
      <c r="G148" s="15"/>
      <c r="H148" s="15"/>
      <c r="I148" s="15"/>
      <c r="J148" s="15"/>
      <c r="K148" s="15"/>
      <c r="L148" s="15"/>
      <c r="M148" s="15"/>
      <c r="N148" s="15"/>
      <c r="O148" s="15"/>
      <c r="P148" s="15"/>
      <c r="Q148" s="15"/>
    </row>
    <row r="149" spans="1:17">
      <c r="A149" s="15"/>
      <c r="B149" s="15"/>
      <c r="E149" s="15"/>
      <c r="F149" s="15"/>
      <c r="G149" s="15"/>
      <c r="H149" s="15"/>
      <c r="I149" s="15"/>
      <c r="J149" s="15"/>
      <c r="K149" s="15"/>
      <c r="L149" s="15"/>
      <c r="M149" s="15"/>
      <c r="N149" s="15"/>
      <c r="O149" s="15"/>
      <c r="P149" s="15"/>
      <c r="Q149" s="15"/>
    </row>
    <row r="150" spans="1:17">
      <c r="A150" s="15"/>
      <c r="B150" s="15"/>
      <c r="E150" s="15"/>
      <c r="F150" s="15"/>
      <c r="G150" s="15"/>
      <c r="H150" s="15"/>
      <c r="I150" s="15"/>
      <c r="J150" s="15"/>
      <c r="K150" s="15"/>
      <c r="L150" s="15"/>
      <c r="M150" s="15"/>
      <c r="N150" s="15"/>
      <c r="O150" s="15"/>
      <c r="P150" s="15"/>
      <c r="Q150" s="15"/>
    </row>
    <row r="151" spans="1:17">
      <c r="A151" s="15"/>
      <c r="B151" s="15"/>
      <c r="E151" s="15"/>
      <c r="F151" s="15"/>
      <c r="G151" s="15"/>
      <c r="H151" s="15"/>
      <c r="I151" s="15"/>
      <c r="J151" s="15"/>
      <c r="K151" s="15"/>
      <c r="L151" s="15"/>
      <c r="M151" s="15"/>
      <c r="N151" s="15"/>
      <c r="O151" s="15"/>
      <c r="P151" s="15"/>
      <c r="Q151" s="15"/>
    </row>
    <row r="152" spans="1:17">
      <c r="A152" s="15"/>
      <c r="B152" s="15"/>
      <c r="E152" s="15"/>
      <c r="F152" s="15"/>
      <c r="G152" s="15"/>
      <c r="H152" s="15"/>
      <c r="I152" s="15"/>
      <c r="J152" s="15"/>
      <c r="K152" s="15"/>
      <c r="L152" s="15"/>
      <c r="M152" s="15"/>
      <c r="N152" s="15"/>
      <c r="O152" s="15"/>
      <c r="P152" s="15"/>
      <c r="Q152" s="15"/>
    </row>
    <row r="153" spans="1:17">
      <c r="A153" s="15"/>
      <c r="B153" s="15"/>
      <c r="E153" s="15"/>
      <c r="F153" s="15"/>
      <c r="G153" s="15"/>
      <c r="H153" s="15"/>
      <c r="I153" s="15"/>
      <c r="J153" s="15"/>
      <c r="K153" s="15"/>
      <c r="L153" s="15"/>
      <c r="M153" s="15"/>
      <c r="N153" s="15"/>
      <c r="O153" s="15"/>
      <c r="P153" s="15"/>
      <c r="Q153" s="15"/>
    </row>
    <row r="154" spans="1:17">
      <c r="A154" s="15"/>
      <c r="B154" s="15"/>
      <c r="E154" s="15"/>
      <c r="F154" s="15"/>
      <c r="G154" s="15"/>
      <c r="H154" s="15"/>
      <c r="I154" s="15"/>
      <c r="J154" s="15"/>
      <c r="K154" s="15"/>
      <c r="L154" s="15"/>
      <c r="M154" s="15"/>
      <c r="N154" s="15"/>
      <c r="O154" s="15"/>
      <c r="P154" s="15"/>
      <c r="Q154" s="15"/>
    </row>
    <row r="155" spans="1:17">
      <c r="A155" s="15"/>
      <c r="B155" s="15"/>
      <c r="E155" s="15"/>
      <c r="F155" s="15"/>
      <c r="G155" s="15"/>
      <c r="H155" s="15"/>
      <c r="I155" s="15"/>
      <c r="J155" s="15"/>
      <c r="K155" s="15"/>
      <c r="L155" s="15"/>
      <c r="M155" s="15"/>
      <c r="N155" s="15"/>
      <c r="O155" s="15"/>
      <c r="P155" s="15"/>
      <c r="Q155" s="15"/>
    </row>
    <row r="156" spans="1:17">
      <c r="A156" s="15"/>
      <c r="B156" s="15"/>
      <c r="E156" s="15"/>
      <c r="F156" s="15"/>
      <c r="G156" s="15"/>
      <c r="H156" s="15"/>
      <c r="I156" s="15"/>
      <c r="J156" s="15"/>
      <c r="K156" s="15"/>
      <c r="L156" s="15"/>
      <c r="M156" s="15"/>
      <c r="N156" s="15"/>
      <c r="O156" s="15"/>
      <c r="P156" s="15"/>
      <c r="Q156" s="15"/>
    </row>
    <row r="157" spans="1:17">
      <c r="A157" s="15"/>
      <c r="B157" s="15"/>
      <c r="E157" s="15"/>
      <c r="F157" s="15"/>
      <c r="G157" s="15"/>
      <c r="H157" s="15"/>
      <c r="I157" s="15"/>
      <c r="J157" s="15"/>
      <c r="K157" s="15"/>
      <c r="L157" s="15"/>
      <c r="M157" s="15"/>
      <c r="N157" s="15"/>
      <c r="O157" s="15"/>
      <c r="P157" s="15"/>
      <c r="Q157" s="15"/>
    </row>
    <row r="158" spans="1:17">
      <c r="A158" s="15"/>
      <c r="B158" s="15"/>
      <c r="E158" s="15"/>
      <c r="F158" s="15"/>
      <c r="G158" s="15"/>
      <c r="H158" s="15"/>
      <c r="I158" s="15"/>
      <c r="J158" s="15"/>
      <c r="K158" s="15"/>
      <c r="L158" s="15"/>
      <c r="M158" s="15"/>
      <c r="N158" s="15"/>
      <c r="O158" s="15"/>
      <c r="P158" s="15"/>
      <c r="Q158" s="15"/>
    </row>
    <row r="159" spans="1:17">
      <c r="A159" s="15"/>
      <c r="B159" s="15"/>
      <c r="E159" s="15"/>
      <c r="F159" s="15"/>
      <c r="G159" s="15"/>
      <c r="H159" s="15"/>
      <c r="I159" s="15"/>
      <c r="J159" s="15"/>
      <c r="K159" s="15"/>
      <c r="L159" s="15"/>
      <c r="M159" s="15"/>
      <c r="N159" s="15"/>
      <c r="O159" s="15"/>
      <c r="P159" s="15"/>
      <c r="Q159" s="15"/>
    </row>
    <row r="160" spans="1:17">
      <c r="A160" s="15"/>
      <c r="B160" s="15"/>
      <c r="E160" s="15"/>
      <c r="F160" s="15"/>
      <c r="G160" s="15"/>
      <c r="H160" s="15"/>
      <c r="I160" s="15"/>
      <c r="J160" s="15"/>
      <c r="K160" s="15"/>
      <c r="L160" s="15"/>
      <c r="M160" s="15"/>
      <c r="N160" s="15"/>
      <c r="O160" s="15"/>
      <c r="P160" s="15"/>
      <c r="Q160" s="15"/>
    </row>
    <row r="161" spans="1:17">
      <c r="A161" s="15"/>
      <c r="B161" s="15"/>
      <c r="E161" s="15"/>
      <c r="F161" s="15"/>
      <c r="G161" s="15"/>
      <c r="H161" s="15"/>
      <c r="I161" s="15"/>
      <c r="J161" s="15"/>
      <c r="K161" s="15"/>
      <c r="L161" s="15"/>
      <c r="M161" s="15"/>
      <c r="N161" s="15"/>
      <c r="O161" s="15"/>
      <c r="P161" s="15"/>
      <c r="Q161" s="15"/>
    </row>
    <row r="162" spans="1:17">
      <c r="A162" s="15"/>
      <c r="B162" s="15"/>
      <c r="E162" s="15"/>
      <c r="F162" s="15"/>
      <c r="G162" s="15"/>
      <c r="H162" s="15"/>
      <c r="I162" s="15"/>
      <c r="J162" s="15"/>
      <c r="K162" s="15"/>
      <c r="L162" s="15"/>
      <c r="M162" s="15"/>
      <c r="N162" s="15"/>
      <c r="O162" s="15"/>
      <c r="P162" s="15"/>
      <c r="Q162" s="15"/>
    </row>
    <row r="163" spans="1:17">
      <c r="A163" s="15"/>
      <c r="B163" s="15"/>
      <c r="E163" s="15"/>
      <c r="F163" s="15"/>
      <c r="G163" s="15"/>
      <c r="H163" s="15"/>
      <c r="I163" s="15"/>
      <c r="J163" s="15"/>
      <c r="K163" s="15"/>
      <c r="L163" s="15"/>
      <c r="M163" s="15"/>
      <c r="N163" s="15"/>
      <c r="O163" s="15"/>
      <c r="P163" s="15"/>
      <c r="Q163" s="15"/>
    </row>
    <row r="164" spans="1:17">
      <c r="A164" s="15"/>
      <c r="B164" s="15"/>
      <c r="E164" s="15"/>
      <c r="F164" s="15"/>
      <c r="G164" s="15"/>
      <c r="H164" s="15"/>
      <c r="I164" s="15"/>
      <c r="J164" s="15"/>
      <c r="K164" s="15"/>
      <c r="L164" s="15"/>
      <c r="M164" s="15"/>
      <c r="N164" s="15"/>
      <c r="O164" s="15"/>
      <c r="P164" s="15"/>
      <c r="Q164" s="15"/>
    </row>
    <row r="165" spans="1:17">
      <c r="A165" s="15"/>
      <c r="B165" s="15"/>
      <c r="E165" s="15"/>
      <c r="F165" s="15"/>
      <c r="G165" s="15"/>
      <c r="H165" s="15"/>
      <c r="I165" s="15"/>
      <c r="J165" s="15"/>
      <c r="K165" s="15"/>
      <c r="L165" s="15"/>
      <c r="M165" s="15"/>
      <c r="N165" s="15"/>
      <c r="O165" s="15"/>
      <c r="P165" s="15"/>
      <c r="Q165" s="15"/>
    </row>
    <row r="166" spans="1:17">
      <c r="A166" s="15"/>
      <c r="B166" s="15"/>
      <c r="E166" s="15"/>
      <c r="F166" s="15"/>
      <c r="G166" s="15"/>
      <c r="H166" s="15"/>
      <c r="I166" s="15"/>
      <c r="J166" s="15"/>
      <c r="K166" s="15"/>
      <c r="L166" s="15"/>
      <c r="M166" s="15"/>
      <c r="N166" s="15"/>
      <c r="O166" s="15"/>
      <c r="P166" s="15"/>
      <c r="Q166" s="15"/>
    </row>
    <row r="167" spans="1:17">
      <c r="A167" s="15"/>
      <c r="B167" s="15"/>
      <c r="E167" s="15"/>
      <c r="F167" s="15"/>
      <c r="G167" s="15"/>
      <c r="H167" s="15"/>
      <c r="I167" s="15"/>
      <c r="J167" s="15"/>
      <c r="K167" s="15"/>
      <c r="L167" s="15"/>
      <c r="M167" s="15"/>
      <c r="N167" s="15"/>
      <c r="O167" s="15"/>
      <c r="P167" s="15"/>
      <c r="Q167" s="15"/>
    </row>
    <row r="168" spans="1:17">
      <c r="A168" s="15"/>
      <c r="B168" s="15"/>
      <c r="E168" s="15"/>
      <c r="F168" s="15"/>
      <c r="G168" s="15"/>
      <c r="H168" s="15"/>
      <c r="I168" s="15"/>
      <c r="J168" s="15"/>
      <c r="K168" s="15"/>
      <c r="L168" s="15"/>
      <c r="M168" s="15"/>
      <c r="N168" s="15"/>
      <c r="O168" s="15"/>
      <c r="P168" s="15"/>
      <c r="Q168" s="15"/>
    </row>
    <row r="169" spans="1:17">
      <c r="A169" s="15"/>
      <c r="B169" s="15"/>
      <c r="E169" s="15"/>
      <c r="F169" s="15"/>
      <c r="G169" s="15"/>
      <c r="H169" s="15"/>
      <c r="I169" s="15"/>
      <c r="J169" s="15"/>
      <c r="K169" s="15"/>
      <c r="L169" s="15"/>
      <c r="M169" s="15"/>
      <c r="N169" s="15"/>
      <c r="O169" s="15"/>
      <c r="P169" s="15"/>
      <c r="Q169" s="15"/>
    </row>
    <row r="170" spans="1:17">
      <c r="A170" s="15"/>
      <c r="B170" s="15"/>
      <c r="E170" s="15"/>
      <c r="F170" s="15"/>
      <c r="G170" s="15"/>
      <c r="H170" s="15"/>
      <c r="I170" s="15"/>
      <c r="J170" s="15"/>
      <c r="K170" s="15"/>
      <c r="L170" s="15"/>
      <c r="M170" s="15"/>
      <c r="N170" s="15"/>
      <c r="O170" s="15"/>
      <c r="P170" s="15"/>
      <c r="Q170" s="15"/>
    </row>
    <row r="171" spans="1:17">
      <c r="A171" s="15"/>
      <c r="B171" s="15"/>
      <c r="E171" s="15"/>
      <c r="F171" s="15"/>
      <c r="G171" s="15"/>
      <c r="H171" s="15"/>
      <c r="I171" s="15"/>
      <c r="J171" s="15"/>
      <c r="K171" s="15"/>
      <c r="L171" s="15"/>
      <c r="M171" s="15"/>
      <c r="N171" s="15"/>
      <c r="O171" s="15"/>
      <c r="P171" s="15"/>
      <c r="Q171" s="15"/>
    </row>
    <row r="172" spans="1:17">
      <c r="A172" s="15"/>
      <c r="B172" s="15"/>
      <c r="E172" s="15"/>
      <c r="F172" s="15"/>
      <c r="G172" s="15"/>
      <c r="H172" s="15"/>
      <c r="I172" s="15"/>
      <c r="J172" s="15"/>
      <c r="K172" s="15"/>
      <c r="L172" s="15"/>
      <c r="M172" s="15"/>
      <c r="N172" s="15"/>
      <c r="O172" s="15"/>
      <c r="P172" s="15"/>
      <c r="Q172" s="15"/>
    </row>
    <row r="173" spans="1:17">
      <c r="A173" s="15"/>
      <c r="B173" s="15"/>
      <c r="E173" s="15"/>
      <c r="F173" s="15"/>
      <c r="G173" s="15"/>
      <c r="H173" s="15"/>
      <c r="I173" s="15"/>
      <c r="J173" s="15"/>
      <c r="K173" s="15"/>
      <c r="L173" s="15"/>
      <c r="M173" s="15"/>
      <c r="N173" s="15"/>
      <c r="O173" s="15"/>
      <c r="P173" s="15"/>
      <c r="Q173" s="15"/>
    </row>
    <row r="174" spans="1:17">
      <c r="A174" s="15"/>
      <c r="B174" s="15"/>
      <c r="E174" s="15"/>
      <c r="F174" s="15"/>
      <c r="G174" s="15"/>
      <c r="H174" s="15"/>
      <c r="I174" s="15"/>
      <c r="J174" s="15"/>
      <c r="K174" s="15"/>
      <c r="L174" s="15"/>
      <c r="M174" s="15"/>
      <c r="N174" s="15"/>
      <c r="O174" s="15"/>
      <c r="P174" s="15"/>
      <c r="Q174" s="15"/>
    </row>
    <row r="175" spans="1:17">
      <c r="A175" s="15"/>
      <c r="B175" s="15"/>
      <c r="E175" s="15"/>
      <c r="F175" s="15"/>
      <c r="G175" s="15"/>
      <c r="H175" s="15"/>
      <c r="I175" s="15"/>
      <c r="J175" s="15"/>
      <c r="K175" s="15"/>
      <c r="L175" s="15"/>
      <c r="M175" s="15"/>
      <c r="N175" s="15"/>
      <c r="O175" s="15"/>
      <c r="P175" s="15"/>
      <c r="Q175" s="15"/>
    </row>
    <row r="176" spans="1:17">
      <c r="A176" s="15"/>
      <c r="B176" s="15"/>
      <c r="E176" s="15"/>
      <c r="F176" s="15"/>
      <c r="G176" s="15"/>
      <c r="H176" s="15"/>
      <c r="I176" s="15"/>
      <c r="J176" s="15"/>
      <c r="K176" s="15"/>
      <c r="L176" s="15"/>
      <c r="M176" s="15"/>
      <c r="N176" s="15"/>
      <c r="O176" s="15"/>
      <c r="P176" s="15"/>
      <c r="Q176" s="15"/>
    </row>
    <row r="177" spans="1:17">
      <c r="A177" s="15"/>
      <c r="B177" s="15"/>
      <c r="E177" s="15"/>
      <c r="F177" s="15"/>
      <c r="G177" s="15"/>
      <c r="H177" s="15"/>
      <c r="I177" s="15"/>
      <c r="J177" s="15"/>
      <c r="K177" s="15"/>
      <c r="L177" s="15"/>
      <c r="M177" s="15"/>
      <c r="N177" s="15"/>
      <c r="O177" s="15"/>
      <c r="P177" s="15"/>
      <c r="Q177" s="15"/>
    </row>
    <row r="178" spans="1:17">
      <c r="A178" s="15"/>
      <c r="B178" s="15"/>
      <c r="E178" s="15"/>
      <c r="F178" s="15"/>
      <c r="G178" s="15"/>
      <c r="H178" s="15"/>
      <c r="I178" s="15"/>
      <c r="J178" s="15"/>
      <c r="K178" s="15"/>
      <c r="L178" s="15"/>
      <c r="M178" s="15"/>
      <c r="N178" s="15"/>
      <c r="O178" s="15"/>
      <c r="P178" s="15"/>
      <c r="Q178" s="15"/>
    </row>
    <row r="179" spans="1:17">
      <c r="A179" s="15"/>
      <c r="B179" s="15"/>
      <c r="E179" s="15"/>
      <c r="F179" s="15"/>
      <c r="G179" s="15"/>
      <c r="H179" s="15"/>
      <c r="I179" s="15"/>
      <c r="J179" s="15"/>
      <c r="K179" s="15"/>
      <c r="L179" s="15"/>
      <c r="M179" s="15"/>
      <c r="N179" s="15"/>
      <c r="O179" s="15"/>
      <c r="P179" s="15"/>
      <c r="Q179" s="15"/>
    </row>
    <row r="180" spans="1:17">
      <c r="A180" s="15"/>
      <c r="B180" s="15"/>
      <c r="E180" s="15"/>
      <c r="F180" s="15"/>
      <c r="G180" s="15"/>
      <c r="H180" s="15"/>
      <c r="I180" s="15"/>
      <c r="J180" s="15"/>
      <c r="K180" s="15"/>
      <c r="L180" s="15"/>
      <c r="M180" s="15"/>
      <c r="N180" s="15"/>
      <c r="O180" s="15"/>
      <c r="P180" s="15"/>
      <c r="Q180" s="15"/>
    </row>
    <row r="181" spans="1:17">
      <c r="A181" s="15"/>
      <c r="B181" s="15"/>
      <c r="E181" s="15"/>
      <c r="F181" s="15"/>
      <c r="G181" s="15"/>
      <c r="H181" s="15"/>
      <c r="I181" s="15"/>
      <c r="J181" s="15"/>
      <c r="K181" s="15"/>
      <c r="L181" s="15"/>
      <c r="M181" s="15"/>
      <c r="N181" s="15"/>
      <c r="O181" s="15"/>
      <c r="P181" s="15"/>
      <c r="Q181" s="15"/>
    </row>
    <row r="182" spans="1:17">
      <c r="A182" s="15"/>
      <c r="B182" s="15"/>
      <c r="E182" s="15"/>
      <c r="F182" s="15"/>
      <c r="G182" s="15"/>
      <c r="H182" s="15"/>
      <c r="I182" s="15"/>
      <c r="J182" s="15"/>
      <c r="K182" s="15"/>
      <c r="L182" s="15"/>
      <c r="M182" s="15"/>
      <c r="N182" s="15"/>
      <c r="O182" s="15"/>
      <c r="P182" s="15"/>
      <c r="Q182" s="15"/>
    </row>
    <row r="183" spans="1:17">
      <c r="A183" s="15"/>
      <c r="B183" s="15"/>
      <c r="E183" s="15"/>
      <c r="F183" s="15"/>
      <c r="G183" s="15"/>
      <c r="H183" s="15"/>
      <c r="I183" s="15"/>
      <c r="J183" s="15"/>
      <c r="K183" s="15"/>
      <c r="L183" s="15"/>
      <c r="M183" s="15"/>
      <c r="N183" s="15"/>
      <c r="O183" s="15"/>
      <c r="P183" s="15"/>
      <c r="Q183" s="15"/>
    </row>
    <row r="184" spans="1:17">
      <c r="A184" s="15"/>
      <c r="B184" s="15"/>
      <c r="E184" s="15"/>
      <c r="F184" s="15"/>
      <c r="G184" s="15"/>
      <c r="H184" s="15"/>
      <c r="I184" s="15"/>
      <c r="J184" s="15"/>
      <c r="K184" s="15"/>
      <c r="L184" s="15"/>
      <c r="M184" s="15"/>
      <c r="N184" s="15"/>
      <c r="O184" s="15"/>
      <c r="P184" s="15"/>
      <c r="Q184" s="15"/>
    </row>
    <row r="185" spans="1:17">
      <c r="A185" s="15"/>
      <c r="B185" s="15"/>
      <c r="E185" s="15"/>
      <c r="F185" s="15"/>
      <c r="G185" s="15"/>
      <c r="H185" s="15"/>
      <c r="K185" s="15"/>
      <c r="L185" s="15"/>
      <c r="M185" s="15"/>
      <c r="N185" s="15"/>
      <c r="O185" s="15"/>
      <c r="P185" s="15"/>
      <c r="Q185" s="15"/>
    </row>
    <row r="186" spans="1:17">
      <c r="A186" s="15"/>
      <c r="B186" s="15"/>
      <c r="E186" s="15"/>
      <c r="F186" s="15"/>
      <c r="G186" s="15"/>
      <c r="H186" s="15"/>
      <c r="K186" s="15"/>
      <c r="L186" s="15"/>
      <c r="M186" s="15"/>
      <c r="N186" s="15"/>
      <c r="O186" s="15"/>
      <c r="P186" s="15"/>
      <c r="Q186" s="15"/>
    </row>
    <row r="187" spans="1:17">
      <c r="A187" s="15"/>
      <c r="B187" s="15"/>
      <c r="E187" s="15"/>
      <c r="F187" s="15"/>
      <c r="G187" s="15"/>
      <c r="H187" s="15"/>
      <c r="K187" s="15"/>
      <c r="L187" s="15"/>
      <c r="M187" s="15"/>
      <c r="N187" s="15"/>
      <c r="O187" s="15"/>
      <c r="P187" s="15"/>
      <c r="Q187" s="15"/>
    </row>
    <row r="188" spans="1:17">
      <c r="A188" s="15"/>
      <c r="B188" s="15"/>
      <c r="E188" s="15"/>
      <c r="F188" s="15"/>
      <c r="G188" s="15"/>
      <c r="H188" s="15"/>
      <c r="K188" s="15"/>
      <c r="L188" s="15"/>
      <c r="M188" s="15"/>
      <c r="N188" s="15"/>
      <c r="O188" s="15"/>
      <c r="P188" s="15"/>
      <c r="Q188" s="15"/>
    </row>
    <row r="189" spans="1:17">
      <c r="A189" s="15"/>
      <c r="B189" s="15"/>
      <c r="E189" s="15"/>
      <c r="F189" s="15"/>
      <c r="G189" s="15"/>
      <c r="H189" s="15"/>
      <c r="K189" s="15"/>
      <c r="L189" s="15"/>
      <c r="M189" s="15"/>
      <c r="N189" s="15"/>
      <c r="O189" s="15"/>
      <c r="P189" s="15"/>
      <c r="Q189" s="15"/>
    </row>
    <row r="190" spans="1:17">
      <c r="A190" s="15"/>
      <c r="B190" s="15"/>
      <c r="E190" s="15"/>
      <c r="F190" s="15"/>
      <c r="G190" s="15"/>
      <c r="H190" s="15"/>
      <c r="K190" s="15"/>
      <c r="L190" s="15"/>
      <c r="M190" s="15"/>
      <c r="N190" s="15"/>
      <c r="O190" s="15"/>
      <c r="P190" s="15"/>
      <c r="Q190" s="15"/>
    </row>
    <row r="191" spans="1:17">
      <c r="A191" s="15"/>
      <c r="B191" s="15"/>
      <c r="E191" s="15"/>
      <c r="F191" s="15"/>
      <c r="G191" s="15"/>
      <c r="H191" s="15"/>
      <c r="K191" s="15"/>
      <c r="L191" s="15"/>
      <c r="M191" s="15"/>
      <c r="N191" s="15"/>
      <c r="O191" s="15"/>
      <c r="P191" s="15"/>
      <c r="Q191" s="15"/>
    </row>
    <row r="192" spans="1:17">
      <c r="A192" s="15"/>
      <c r="B192" s="15"/>
      <c r="E192" s="15"/>
      <c r="F192" s="15"/>
      <c r="G192" s="15"/>
      <c r="K192" s="15"/>
      <c r="L192" s="15"/>
      <c r="M192" s="15"/>
      <c r="N192" s="15"/>
      <c r="O192" s="15"/>
      <c r="P192" s="15"/>
      <c r="Q192" s="15"/>
    </row>
    <row r="193" spans="1:17">
      <c r="A193" s="15"/>
      <c r="B193" s="15"/>
      <c r="E193" s="15"/>
      <c r="F193" s="15"/>
      <c r="G193" s="15"/>
      <c r="K193" s="15"/>
      <c r="L193" s="15"/>
      <c r="M193" s="15"/>
      <c r="N193" s="15"/>
      <c r="O193" s="15"/>
      <c r="P193" s="15"/>
      <c r="Q193" s="15"/>
    </row>
    <row r="194" spans="1:17">
      <c r="A194" s="15"/>
      <c r="B194" s="15"/>
      <c r="E194" s="15"/>
      <c r="F194" s="15"/>
      <c r="G194" s="15"/>
      <c r="K194" s="15"/>
      <c r="L194" s="15"/>
      <c r="M194" s="15"/>
      <c r="N194" s="15"/>
      <c r="O194" s="15"/>
      <c r="P194" s="15"/>
      <c r="Q194" s="15"/>
    </row>
    <row r="195" spans="1:17">
      <c r="A195" s="15"/>
      <c r="B195" s="15"/>
      <c r="E195" s="15"/>
      <c r="F195" s="15"/>
      <c r="G195" s="15"/>
      <c r="K195" s="15"/>
      <c r="L195" s="15"/>
      <c r="M195" s="15"/>
      <c r="N195" s="15"/>
      <c r="O195" s="15"/>
      <c r="P195" s="15"/>
      <c r="Q195" s="15"/>
    </row>
    <row r="196" spans="1:17">
      <c r="A196" s="15"/>
      <c r="B196" s="15"/>
      <c r="E196" s="15"/>
      <c r="F196" s="15"/>
      <c r="G196" s="15"/>
      <c r="K196" s="15"/>
      <c r="L196" s="15"/>
      <c r="M196" s="15"/>
      <c r="N196" s="15"/>
      <c r="O196" s="15"/>
      <c r="P196" s="15"/>
      <c r="Q196" s="15"/>
    </row>
    <row r="197" spans="1:17">
      <c r="A197" s="15"/>
      <c r="B197" s="15"/>
      <c r="E197" s="15"/>
      <c r="F197" s="15"/>
      <c r="G197" s="15"/>
      <c r="K197" s="15"/>
      <c r="L197" s="15"/>
      <c r="M197" s="15"/>
      <c r="N197" s="15"/>
      <c r="O197" s="15"/>
      <c r="P197" s="15"/>
      <c r="Q197" s="15"/>
    </row>
    <row r="198" spans="1:17">
      <c r="A198" s="15"/>
      <c r="B198" s="15"/>
      <c r="E198" s="15"/>
      <c r="F198" s="15"/>
      <c r="G198" s="15"/>
      <c r="K198" s="15"/>
      <c r="L198" s="15"/>
      <c r="Q198" s="15"/>
    </row>
    <row r="199" spans="1:17">
      <c r="A199" s="15"/>
      <c r="B199" s="15"/>
      <c r="E199" s="15"/>
      <c r="F199" s="15"/>
      <c r="G199" s="15"/>
      <c r="K199" s="15"/>
      <c r="L199" s="15"/>
      <c r="Q199" s="15"/>
    </row>
    <row r="200" spans="1:17">
      <c r="A200" s="15"/>
      <c r="B200" s="15"/>
      <c r="E200" s="15"/>
      <c r="F200" s="15"/>
      <c r="G200" s="15"/>
      <c r="K200" s="15"/>
      <c r="L200" s="15"/>
      <c r="Q200" s="15"/>
    </row>
    <row r="201" spans="1:17">
      <c r="A201" s="15"/>
      <c r="B201" s="15"/>
      <c r="E201" s="15"/>
      <c r="F201" s="15"/>
      <c r="G201" s="15"/>
      <c r="K201" s="15"/>
      <c r="Q201" s="15"/>
    </row>
    <row r="202" spans="1:17">
      <c r="A202" s="15"/>
      <c r="B202" s="15"/>
      <c r="E202" s="15"/>
      <c r="F202" s="15"/>
      <c r="G202" s="15"/>
      <c r="K202" s="15"/>
      <c r="Q202" s="15"/>
    </row>
    <row r="203" spans="1:17">
      <c r="A203" s="15"/>
      <c r="B203" s="15"/>
      <c r="E203" s="15"/>
      <c r="F203" s="15"/>
      <c r="G203" s="15"/>
      <c r="K203" s="15"/>
      <c r="Q203" s="15"/>
    </row>
    <row r="204" spans="1:17">
      <c r="A204" s="15"/>
      <c r="B204" s="15"/>
      <c r="E204" s="15"/>
      <c r="F204" s="15"/>
      <c r="G204" s="15"/>
      <c r="K204" s="15"/>
      <c r="Q204" s="15"/>
    </row>
    <row r="205" spans="1:17">
      <c r="A205" s="15"/>
      <c r="B205" s="15"/>
      <c r="E205" s="15"/>
      <c r="F205" s="15"/>
      <c r="G205" s="15"/>
      <c r="K205" s="15"/>
      <c r="Q205" s="15"/>
    </row>
    <row r="206" spans="1:17">
      <c r="A206" s="15"/>
      <c r="B206" s="15"/>
      <c r="E206" s="15"/>
      <c r="F206" s="15"/>
      <c r="G206" s="15"/>
      <c r="K206" s="15"/>
    </row>
    <row r="207" spans="1:17">
      <c r="A207" s="15"/>
      <c r="B207" s="15"/>
      <c r="E207" s="15"/>
      <c r="F207" s="15"/>
      <c r="G207" s="15"/>
      <c r="K207" s="15"/>
    </row>
    <row r="208" spans="1:17">
      <c r="A208" s="15"/>
      <c r="B208" s="15"/>
      <c r="E208" s="15"/>
      <c r="F208" s="15"/>
      <c r="G208" s="15"/>
      <c r="K208" s="15"/>
    </row>
    <row r="209" spans="1:11">
      <c r="A209" s="15"/>
      <c r="B209" s="15"/>
      <c r="E209" s="15"/>
      <c r="F209" s="15"/>
      <c r="G209" s="15"/>
      <c r="K209" s="15"/>
    </row>
    <row r="210" spans="1:11">
      <c r="A210" s="15"/>
      <c r="B210" s="15"/>
      <c r="E210" s="15"/>
      <c r="F210" s="15"/>
      <c r="G210" s="15"/>
      <c r="K210" s="15"/>
    </row>
    <row r="211" spans="1:11">
      <c r="A211" s="15"/>
      <c r="B211" s="15"/>
      <c r="E211" s="15"/>
      <c r="F211" s="15"/>
      <c r="G211" s="15"/>
      <c r="K211" s="15"/>
    </row>
    <row r="212" spans="1:11">
      <c r="A212" s="15"/>
      <c r="B212" s="15"/>
      <c r="E212" s="15"/>
      <c r="F212" s="15"/>
      <c r="G212" s="15"/>
      <c r="K212" s="15"/>
    </row>
    <row r="213" spans="1:11">
      <c r="A213" s="15"/>
      <c r="B213" s="15"/>
      <c r="E213" s="15"/>
      <c r="F213" s="15"/>
      <c r="G213" s="15"/>
      <c r="K213" s="15"/>
    </row>
    <row r="214" spans="1:11">
      <c r="A214" s="15"/>
      <c r="B214" s="15"/>
      <c r="E214" s="15"/>
      <c r="F214" s="15"/>
      <c r="G214" s="15"/>
      <c r="K214" s="15"/>
    </row>
    <row r="215" spans="1:11">
      <c r="A215" s="15"/>
      <c r="B215" s="15"/>
      <c r="E215" s="15"/>
      <c r="F215" s="15"/>
      <c r="G215" s="15"/>
      <c r="K215" s="15"/>
    </row>
    <row r="216" spans="1:11">
      <c r="A216" s="15"/>
      <c r="B216" s="15"/>
      <c r="E216" s="15"/>
      <c r="F216" s="15"/>
      <c r="G216" s="15"/>
      <c r="K216" s="15"/>
    </row>
    <row r="217" spans="1:11">
      <c r="A217" s="15"/>
      <c r="B217" s="15"/>
      <c r="E217" s="15"/>
      <c r="F217" s="15"/>
      <c r="G217" s="15"/>
      <c r="K217" s="15"/>
    </row>
    <row r="218" spans="1:11">
      <c r="A218" s="15"/>
      <c r="B218" s="15"/>
      <c r="E218" s="15"/>
      <c r="F218" s="15"/>
      <c r="G218" s="15"/>
      <c r="K218" s="15"/>
    </row>
    <row r="219" spans="1:11">
      <c r="A219" s="15"/>
      <c r="B219" s="15"/>
      <c r="E219" s="15"/>
      <c r="F219" s="15"/>
      <c r="G219" s="15"/>
      <c r="K219" s="15"/>
    </row>
    <row r="220" spans="1:11">
      <c r="A220" s="15"/>
      <c r="B220" s="15"/>
      <c r="E220" s="15"/>
      <c r="F220" s="15"/>
      <c r="G220" s="15"/>
      <c r="K220" s="15"/>
    </row>
    <row r="221" spans="1:11">
      <c r="A221" s="15"/>
      <c r="B221" s="15"/>
      <c r="E221" s="15"/>
      <c r="F221" s="15"/>
      <c r="G221" s="15"/>
      <c r="K221" s="15"/>
    </row>
    <row r="222" spans="1:11">
      <c r="A222" s="15"/>
      <c r="B222" s="15"/>
      <c r="E222" s="15"/>
      <c r="F222" s="15"/>
      <c r="G222" s="15"/>
      <c r="K222" s="15"/>
    </row>
    <row r="223" spans="1:11">
      <c r="A223" s="15"/>
      <c r="B223" s="15"/>
      <c r="E223" s="15"/>
      <c r="F223" s="15"/>
      <c r="G223" s="15"/>
    </row>
    <row r="224" spans="1:11">
      <c r="A224" s="15"/>
      <c r="B224" s="15"/>
      <c r="E224" s="15"/>
      <c r="F224" s="15"/>
      <c r="G224" s="15"/>
    </row>
    <row r="225" spans="1:7">
      <c r="A225" s="15"/>
      <c r="B225" s="15"/>
      <c r="E225" s="15"/>
      <c r="F225" s="15"/>
      <c r="G225" s="15"/>
    </row>
    <row r="226" spans="1:7">
      <c r="A226" s="15"/>
      <c r="B226" s="15"/>
      <c r="E226" s="15"/>
      <c r="F226" s="15"/>
      <c r="G226" s="15"/>
    </row>
    <row r="227" spans="1:7">
      <c r="A227" s="15"/>
      <c r="B227" s="15"/>
      <c r="E227" s="15"/>
      <c r="F227" s="15"/>
      <c r="G227" s="15"/>
    </row>
    <row r="228" spans="1:7">
      <c r="A228" s="15"/>
      <c r="B228" s="15"/>
      <c r="E228" s="15"/>
      <c r="F228" s="15"/>
      <c r="G228" s="15"/>
    </row>
    <row r="229" spans="1:7">
      <c r="A229" s="15"/>
      <c r="B229" s="15"/>
      <c r="E229" s="15"/>
      <c r="F229" s="15"/>
      <c r="G229" s="15"/>
    </row>
    <row r="230" spans="1:7">
      <c r="A230" s="15"/>
      <c r="B230" s="15"/>
      <c r="E230" s="15"/>
      <c r="F230" s="15"/>
      <c r="G230" s="15"/>
    </row>
    <row r="231" spans="1:7">
      <c r="A231" s="15"/>
      <c r="B231" s="15"/>
      <c r="E231" s="15"/>
      <c r="F231" s="15"/>
      <c r="G231" s="15"/>
    </row>
    <row r="232" spans="1:7">
      <c r="A232" s="15"/>
      <c r="B232" s="15"/>
      <c r="E232" s="15"/>
      <c r="F232" s="15"/>
      <c r="G232" s="15"/>
    </row>
    <row r="233" spans="1:7">
      <c r="A233" s="15"/>
      <c r="B233" s="15"/>
      <c r="E233" s="15"/>
      <c r="F233" s="15"/>
      <c r="G233" s="15"/>
    </row>
    <row r="234" spans="1:7">
      <c r="A234" s="15"/>
      <c r="B234" s="15"/>
      <c r="E234" s="15"/>
      <c r="F234" s="15"/>
      <c r="G234" s="15"/>
    </row>
    <row r="235" spans="1:7">
      <c r="A235" s="15"/>
      <c r="B235" s="15"/>
      <c r="E235" s="15"/>
      <c r="F235" s="15"/>
      <c r="G235" s="15"/>
    </row>
    <row r="236" spans="1:7">
      <c r="A236" s="15"/>
      <c r="B236" s="15"/>
      <c r="E236" s="15"/>
      <c r="F236" s="15"/>
      <c r="G236" s="15"/>
    </row>
    <row r="237" spans="1:7">
      <c r="A237" s="15"/>
      <c r="B237" s="15"/>
      <c r="E237" s="15"/>
      <c r="F237" s="15"/>
      <c r="G237" s="15"/>
    </row>
    <row r="238" spans="1:7">
      <c r="A238" s="15"/>
      <c r="B238" s="15"/>
      <c r="E238" s="15"/>
      <c r="F238" s="15"/>
      <c r="G238" s="15"/>
    </row>
    <row r="239" spans="1:7">
      <c r="A239" s="15"/>
      <c r="B239" s="15"/>
      <c r="E239" s="15"/>
      <c r="F239" s="15"/>
      <c r="G239" s="15"/>
    </row>
    <row r="240" spans="1:7">
      <c r="B240" s="15"/>
      <c r="E240" s="15"/>
      <c r="F240" s="15"/>
      <c r="G240" s="15"/>
    </row>
    <row r="241" spans="2:7">
      <c r="B241" s="15"/>
      <c r="E241" s="15"/>
      <c r="F241" s="15"/>
      <c r="G241" s="15"/>
    </row>
    <row r="242" spans="2:7">
      <c r="B242" s="15"/>
      <c r="E242" s="15"/>
      <c r="F242" s="15"/>
      <c r="G242" s="15"/>
    </row>
    <row r="243" spans="2:7">
      <c r="B243" s="15"/>
      <c r="E243" s="15"/>
      <c r="F243" s="15"/>
      <c r="G243" s="15"/>
    </row>
    <row r="244" spans="2:7">
      <c r="B244" s="15"/>
      <c r="F244" s="15"/>
    </row>
    <row r="245" spans="2:7">
      <c r="B245" s="15"/>
    </row>
    <row r="246" spans="2:7">
      <c r="B246" s="15"/>
    </row>
    <row r="247" spans="2:7">
      <c r="B247" s="15"/>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5">
    <mergeCell ref="K1:L1"/>
    <mergeCell ref="C22:D22"/>
    <mergeCell ref="C23:D23"/>
    <mergeCell ref="D2:D3"/>
    <mergeCell ref="C17:D17"/>
  </mergeCells>
  <phoneticPr fontId="0" type="noConversion"/>
  <conditionalFormatting sqref="A6:A11">
    <cfRule type="cellIs" dxfId="52" priority="132" operator="equal">
      <formula>"!"</formula>
    </cfRule>
  </conditionalFormatting>
  <conditionalFormatting sqref="B14:B15">
    <cfRule type="cellIs" dxfId="51" priority="1" operator="equal">
      <formula>"!"</formula>
    </cfRule>
  </conditionalFormatting>
  <conditionalFormatting sqref="F6:F11">
    <cfRule type="cellIs" dxfId="50" priority="129" operator="equal">
      <formula>"VEDI NOTA"</formula>
    </cfRule>
    <cfRule type="cellIs" dxfId="49" priority="130" operator="equal">
      <formula>"SCADUTA"</formula>
    </cfRule>
    <cfRule type="cellIs" dxfId="48" priority="131" operator="equal">
      <formula>"MENO DI 30 GIORNI!"</formula>
    </cfRule>
  </conditionalFormatting>
  <hyperlinks>
    <hyperlink ref="B25" r:id="rId2" xr:uid="{00000000-0004-0000-0800-000000000000}"/>
    <hyperlink ref="B18" r:id="rId3" xr:uid="{00000000-0004-0000-0800-000001000000}"/>
    <hyperlink ref="B20" r:id="rId4" xr:uid="{00000000-0004-0000-0800-000002000000}"/>
    <hyperlink ref="B19" r:id="rId5" xr:uid="{00000000-0004-0000-0800-000003000000}"/>
    <hyperlink ref="B21" r:id="rId6" xr:uid="{00000000-0004-0000-0800-000005000000}"/>
    <hyperlink ref="B23" r:id="rId7" xr:uid="{00000000-0004-0000-0800-000006000000}"/>
    <hyperlink ref="B24" r:id="rId8" xr:uid="{00000000-0004-0000-0800-000007000000}"/>
    <hyperlink ref="B22" r:id="rId9" xr:uid="{00000000-0004-0000-0800-000009000000}"/>
    <hyperlink ref="C19:D19" r:id="rId10" display="Sport" xr:uid="{00000000-0004-0000-1100-000003000000}"/>
    <hyperlink ref="G6" r:id="rId11" xr:uid="{825DD939-55FF-4DED-93E6-6A4845779E4B}"/>
    <hyperlink ref="C18:D18" r:id="rId12" display="TED" xr:uid="{00000000-0004-0000-0800-000008000000}"/>
    <hyperlink ref="G7" r:id="rId13" xr:uid="{0E078DDB-4F2D-4661-BC37-B83F24A2D774}"/>
    <hyperlink ref="G8" r:id="rId14" xr:uid="{B8E78234-A9AF-4EC3-8468-34BCBD9467BA}"/>
    <hyperlink ref="G9" r:id="rId15" xr:uid="{EA6A4083-956B-4799-AAAC-7160110B6587}"/>
    <hyperlink ref="G10" r:id="rId16" xr:uid="{313B82E0-CF93-42F8-98B4-BBE6E5D33066}"/>
    <hyperlink ref="G11" r:id="rId17" xr:uid="{DB5BB84F-9BDC-46A6-B78E-6549F9FE8174}"/>
    <hyperlink ref="C15" r:id="rId18" xr:uid="{03E4B8B2-E5E0-4AC0-9193-2A1718AFD1D4}"/>
    <hyperlink ref="C14" r:id="rId19" xr:uid="{E626EB30-0824-40DB-B07A-BED4ACC226ED}"/>
  </hyperlinks>
  <pageMargins left="0.75" right="0.75" top="1" bottom="1" header="0.5" footer="0.5"/>
  <pageSetup paperSize="9" orientation="portrait" r:id="rId20"/>
  <headerFooter alignWithMargins="0"/>
  <drawing r:id="rId21"/>
  <legacyDrawing r:id="rId2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CCFFFF"/>
  </sheetPr>
  <dimension ref="A1:Q147"/>
  <sheetViews>
    <sheetView zoomScaleNormal="100" workbookViewId="0">
      <pane ySplit="5" topLeftCell="A7" activePane="bottomLeft" state="frozen"/>
      <selection activeCell="N12" sqref="N12"/>
      <selection pane="bottomLeft" activeCell="C13" sqref="C13:D13"/>
    </sheetView>
  </sheetViews>
  <sheetFormatPr defaultColWidth="8.42578125" defaultRowHeight="12.75"/>
  <cols>
    <col min="1" max="1" width="8.42578125" customWidth="1"/>
    <col min="2" max="2" width="15" customWidth="1"/>
    <col min="3" max="3" width="19.42578125" customWidth="1"/>
    <col min="4" max="4" width="48" customWidth="1"/>
    <col min="5" max="5" width="15.42578125" customWidth="1"/>
    <col min="6" max="6" width="14.42578125" customWidth="1"/>
    <col min="7" max="7" width="9.42578125" customWidth="1"/>
    <col min="8" max="8" width="15.42578125" customWidth="1"/>
    <col min="9" max="9" width="17.42578125" customWidth="1"/>
    <col min="10" max="10" width="20.42578125" customWidth="1"/>
    <col min="13" max="13" width="9.28515625" customWidth="1"/>
  </cols>
  <sheetData>
    <row r="1" spans="1:17" ht="22.5" customHeight="1" thickBot="1"/>
    <row r="2" spans="1:17" ht="38.25" customHeight="1" thickTop="1">
      <c r="B2" s="81" t="s">
        <v>23</v>
      </c>
      <c r="D2" s="197" t="s">
        <v>19</v>
      </c>
      <c r="F2" s="87"/>
      <c r="H2" s="89"/>
    </row>
    <row r="3" spans="1:17" ht="27.75" customHeight="1" thickBot="1">
      <c r="B3" s="62">
        <f>COUNTA(#REF!)</f>
        <v>1</v>
      </c>
      <c r="D3" s="198"/>
      <c r="F3" s="86" t="s">
        <v>24</v>
      </c>
      <c r="H3" s="86" t="s">
        <v>25</v>
      </c>
    </row>
    <row r="4" spans="1:17" ht="18" customHeight="1" thickTop="1"/>
    <row r="5" spans="1:17" ht="20.25" customHeight="1" thickBot="1">
      <c r="A5" s="82" t="s">
        <v>26</v>
      </c>
      <c r="B5" s="82" t="s">
        <v>27</v>
      </c>
      <c r="C5" s="82" t="s">
        <v>28</v>
      </c>
      <c r="D5" s="82" t="s">
        <v>29</v>
      </c>
      <c r="E5" s="82" t="s">
        <v>30</v>
      </c>
      <c r="F5" s="82" t="s">
        <v>31</v>
      </c>
      <c r="G5" s="82" t="s">
        <v>32</v>
      </c>
      <c r="H5" s="82" t="s">
        <v>53</v>
      </c>
    </row>
    <row r="6" spans="1:17" ht="54" customHeight="1">
      <c r="A6" s="137"/>
      <c r="B6" s="63" t="s">
        <v>19</v>
      </c>
      <c r="C6" s="79" t="s">
        <v>142</v>
      </c>
      <c r="D6" s="64" t="s">
        <v>2783</v>
      </c>
      <c r="E6" s="83">
        <v>45203</v>
      </c>
      <c r="F6" s="83"/>
      <c r="G6" s="159" t="s">
        <v>36</v>
      </c>
      <c r="O6" s="21"/>
    </row>
    <row r="7" spans="1:17" ht="65.25" customHeight="1" thickBot="1">
      <c r="J7" s="32"/>
      <c r="K7" s="32"/>
      <c r="N7" s="27"/>
      <c r="O7" s="27"/>
      <c r="P7" s="27"/>
      <c r="Q7" s="27"/>
    </row>
    <row r="8" spans="1:17" ht="39.75" customHeight="1" thickBot="1">
      <c r="B8" s="120" t="s">
        <v>26</v>
      </c>
      <c r="C8" s="120" t="s">
        <v>39</v>
      </c>
      <c r="D8" s="120" t="s">
        <v>40</v>
      </c>
      <c r="J8" s="32"/>
      <c r="K8" s="32"/>
      <c r="N8" s="27"/>
      <c r="O8" s="27"/>
      <c r="P8" s="27"/>
      <c r="Q8" s="27"/>
    </row>
    <row r="9" spans="1:17" ht="46.5" customHeight="1">
      <c r="B9" s="137"/>
      <c r="C9" s="141"/>
      <c r="D9" s="139"/>
      <c r="J9" s="32"/>
      <c r="K9" s="32"/>
      <c r="N9" s="27"/>
      <c r="O9" s="27"/>
      <c r="P9" s="27"/>
      <c r="Q9" s="27"/>
    </row>
    <row r="10" spans="1:17" ht="45.75" customHeight="1" thickBot="1">
      <c r="M10" s="27"/>
      <c r="N10" s="27"/>
      <c r="O10" s="27"/>
      <c r="P10" s="27"/>
      <c r="Q10" s="27"/>
    </row>
    <row r="11" spans="1:17" ht="50.25" customHeight="1" thickBot="1">
      <c r="B11" s="74" t="s">
        <v>41</v>
      </c>
      <c r="C11" s="200" t="s">
        <v>56</v>
      </c>
      <c r="D11" s="201"/>
      <c r="M11" s="27"/>
      <c r="N11" s="27"/>
      <c r="O11" s="27"/>
      <c r="P11" s="27"/>
    </row>
    <row r="12" spans="1:17" ht="66" customHeight="1" thickBot="1">
      <c r="B12" s="76" t="s">
        <v>146</v>
      </c>
      <c r="C12" s="202" t="s">
        <v>51</v>
      </c>
      <c r="D12" s="203"/>
      <c r="M12" s="27"/>
      <c r="N12" s="27"/>
      <c r="O12" s="27"/>
      <c r="P12" s="27"/>
      <c r="Q12" s="27"/>
    </row>
    <row r="13" spans="1:17" ht="51" customHeight="1" thickBot="1">
      <c r="B13" s="76" t="s">
        <v>49</v>
      </c>
      <c r="C13" s="202" t="s">
        <v>147</v>
      </c>
      <c r="D13" s="203"/>
      <c r="N13" s="27"/>
      <c r="O13" s="27"/>
      <c r="P13" s="27"/>
      <c r="Q13" s="27"/>
    </row>
    <row r="14" spans="1:17" ht="42.75" customHeight="1" thickBot="1">
      <c r="B14" s="76" t="s">
        <v>47</v>
      </c>
      <c r="C14" s="202" t="s">
        <v>148</v>
      </c>
      <c r="D14" s="203"/>
      <c r="M14" s="31"/>
      <c r="N14" s="17"/>
      <c r="O14" s="17"/>
      <c r="P14" s="17"/>
      <c r="Q14" s="17"/>
    </row>
    <row r="15" spans="1:17" ht="38.25" customHeight="1" thickBot="1">
      <c r="B15" s="76" t="s">
        <v>149</v>
      </c>
      <c r="C15" s="202" t="s">
        <v>150</v>
      </c>
      <c r="D15" s="203"/>
      <c r="M15" s="27"/>
    </row>
    <row r="16" spans="1:17" ht="72.75" customHeight="1" thickBot="1">
      <c r="B16" s="76" t="s">
        <v>151</v>
      </c>
      <c r="C16" s="202" t="s">
        <v>152</v>
      </c>
      <c r="D16" s="203"/>
      <c r="H16" s="32"/>
      <c r="M16" s="27"/>
    </row>
    <row r="17" spans="2:13" ht="55.5" customHeight="1" thickBot="1">
      <c r="B17" s="76" t="s">
        <v>153</v>
      </c>
      <c r="C17" s="202" t="s">
        <v>154</v>
      </c>
      <c r="D17" s="203"/>
      <c r="H17" s="32"/>
      <c r="M17" s="27"/>
    </row>
    <row r="18" spans="2:13" ht="30.75" customHeight="1" thickBot="1">
      <c r="B18" s="76" t="s">
        <v>155</v>
      </c>
      <c r="C18" s="202" t="s">
        <v>156</v>
      </c>
      <c r="D18" s="203"/>
      <c r="H18" s="32"/>
      <c r="M18" s="27"/>
    </row>
    <row r="19" spans="2:13" ht="48" customHeight="1" thickBot="1">
      <c r="B19" s="76" t="s">
        <v>157</v>
      </c>
      <c r="H19" s="32"/>
      <c r="M19" s="27"/>
    </row>
    <row r="20" spans="2:13" ht="51.75" customHeight="1">
      <c r="M20" s="17"/>
    </row>
    <row r="21" spans="2:13" ht="36.75" customHeight="1"/>
    <row r="22" spans="2:13" ht="49.5" customHeight="1"/>
    <row r="23" spans="2:13" ht="49.5" customHeight="1"/>
    <row r="24" spans="2:13" ht="48.75" customHeight="1"/>
    <row r="25" spans="2:13" ht="49.5" customHeight="1"/>
    <row r="26" spans="2:13" ht="49.5" customHeight="1"/>
    <row r="27" spans="2:13" ht="40.5" customHeight="1"/>
    <row r="28" spans="2:13" ht="31.5" customHeight="1"/>
    <row r="29" spans="2:13" ht="31.5" customHeight="1"/>
    <row r="30" spans="2:13" ht="51" customHeight="1"/>
    <row r="31" spans="2:13" ht="51" customHeight="1"/>
    <row r="32" spans="2:13" ht="51" customHeight="1"/>
    <row r="33" ht="51" customHeight="1"/>
    <row r="34" ht="51" customHeight="1"/>
    <row r="35" ht="51" customHeight="1"/>
    <row r="36" ht="51" customHeight="1"/>
    <row r="37" ht="51" customHeight="1"/>
    <row r="38" ht="51" customHeight="1"/>
    <row r="39" ht="42.75" customHeight="1"/>
    <row r="40" ht="51" customHeight="1"/>
    <row r="41" ht="51" customHeight="1"/>
    <row r="42" ht="51" customHeight="1"/>
    <row r="43" ht="51" customHeight="1"/>
    <row r="44" ht="65.25" customHeight="1"/>
    <row r="45" ht="63" customHeight="1"/>
    <row r="46" ht="39" customHeight="1"/>
    <row r="47" ht="80.25" customHeight="1"/>
    <row r="48" ht="57.75" customHeight="1"/>
    <row r="49" spans="8:8" ht="110.25" customHeight="1">
      <c r="H49" s="55"/>
    </row>
    <row r="50" spans="8:8" ht="42.75" customHeight="1">
      <c r="H50" s="55"/>
    </row>
    <row r="51" spans="8:8" ht="35.25" customHeight="1"/>
    <row r="52" spans="8:8" ht="75.75" customHeight="1"/>
    <row r="53" spans="8:8" ht="29.25" customHeight="1"/>
    <row r="54" spans="8:8" ht="50.25" customHeight="1"/>
    <row r="55" spans="8:8" ht="54.75" customHeight="1"/>
    <row r="56" spans="8:8" ht="27" customHeight="1"/>
    <row r="57" spans="8:8" ht="24.75" customHeight="1"/>
    <row r="58" spans="8:8" ht="60" customHeight="1"/>
    <row r="59" spans="8:8" ht="34.5" customHeight="1"/>
    <row r="60" spans="8:8" ht="70.5" customHeight="1"/>
    <row r="61" spans="8:8" ht="65.25" customHeight="1"/>
    <row r="62" spans="8:8" ht="36.75" customHeight="1"/>
    <row r="63" spans="8:8" ht="39" customHeight="1"/>
    <row r="64" spans="8:8" ht="57.75" customHeight="1"/>
    <row r="65" ht="54.75" customHeight="1"/>
    <row r="66" ht="25.5" customHeight="1"/>
    <row r="67" ht="108.75" customHeight="1"/>
    <row r="68" ht="86.25" customHeight="1"/>
    <row r="69" ht="81.75" customHeight="1"/>
    <row r="70" ht="54" customHeight="1"/>
    <row r="71" ht="82.5" customHeight="1"/>
    <row r="72" ht="86.25" customHeight="1"/>
    <row r="73" ht="86.25" customHeight="1"/>
    <row r="74" ht="48.75" customHeight="1"/>
    <row r="75" ht="58.5" customHeight="1"/>
    <row r="76" ht="44.25" customHeight="1"/>
    <row r="77" ht="28.5" customHeight="1"/>
    <row r="78" ht="40.5" customHeight="1"/>
    <row r="79" ht="52.5" customHeight="1"/>
    <row r="80" ht="51.75" customHeight="1"/>
    <row r="81" ht="62.25" customHeight="1"/>
    <row r="82" ht="53.25" customHeight="1"/>
    <row r="83" ht="66.75" customHeight="1"/>
    <row r="84" ht="64.5" customHeight="1"/>
    <row r="85" ht="52.5" customHeight="1"/>
    <row r="86" ht="49.5" customHeight="1"/>
    <row r="87" ht="50.25" customHeight="1"/>
    <row r="88" ht="51" customHeight="1"/>
    <row r="89" ht="51" customHeight="1"/>
    <row r="90" ht="90.75" customHeight="1"/>
    <row r="91" ht="51" customHeight="1"/>
    <row r="92" ht="51" customHeight="1"/>
    <row r="93" ht="51" customHeight="1"/>
    <row r="94" ht="51" customHeight="1"/>
    <row r="95" ht="51" customHeight="1"/>
    <row r="96" ht="87.75" customHeight="1"/>
    <row r="97" ht="87.75" customHeight="1"/>
    <row r="98" ht="87.75" customHeight="1"/>
    <row r="99" ht="87.75" customHeight="1"/>
    <row r="100" ht="87.75" customHeight="1"/>
    <row r="101" ht="87.75" customHeight="1"/>
    <row r="102" ht="87.75" customHeight="1"/>
    <row r="103" ht="87.75" customHeight="1"/>
    <row r="104" ht="87.75" customHeight="1"/>
    <row r="105" ht="87.75" customHeight="1"/>
    <row r="106" ht="87.75" customHeight="1"/>
    <row r="107" ht="87.75" customHeight="1"/>
    <row r="108" ht="87.75" customHeight="1"/>
    <row r="109" ht="87.75" customHeight="1"/>
    <row r="110" ht="52.5" customHeight="1"/>
    <row r="111" ht="29.25" customHeight="1"/>
    <row r="112" ht="97.5" customHeight="1"/>
    <row r="113" ht="105.75" customHeight="1"/>
    <row r="114" ht="37.5" customHeight="1"/>
    <row r="115" ht="24.75" customHeight="1"/>
    <row r="116" ht="33.75" customHeight="1"/>
    <row r="117" ht="35.25" customHeight="1"/>
    <row r="118" ht="32.25" customHeight="1"/>
    <row r="122" ht="81" customHeight="1"/>
    <row r="123" ht="51.75" customHeight="1"/>
    <row r="124" ht="51.75" customHeight="1"/>
    <row r="125" ht="51.75" customHeight="1"/>
    <row r="126" ht="51.75" customHeight="1"/>
    <row r="127" ht="51.75" customHeight="1"/>
    <row r="128" ht="51.75" customHeight="1"/>
    <row r="129" ht="51.75" customHeight="1"/>
    <row r="130" ht="51.75" customHeight="1"/>
    <row r="131" ht="51.75" customHeight="1"/>
    <row r="132" ht="51.75" customHeight="1"/>
    <row r="133" ht="51.75" customHeight="1"/>
    <row r="134" ht="93.75" customHeight="1"/>
    <row r="135" ht="51.75" customHeight="1"/>
    <row r="136" ht="51.75" customHeight="1"/>
    <row r="137" ht="51.75" customHeight="1"/>
    <row r="138" ht="51.75" customHeight="1"/>
    <row r="139" ht="51.75" customHeight="1"/>
    <row r="146" ht="13.5" customHeight="1"/>
    <row r="147" ht="13.5" customHeight="1"/>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18:D18"/>
    <mergeCell ref="D2:D3"/>
    <mergeCell ref="C11:D11"/>
    <mergeCell ref="C13:D13"/>
    <mergeCell ref="C12:D12"/>
    <mergeCell ref="C14:D14"/>
    <mergeCell ref="C15:D15"/>
    <mergeCell ref="C16:D16"/>
    <mergeCell ref="C17:D17"/>
  </mergeCells>
  <phoneticPr fontId="0" type="noConversion"/>
  <conditionalFormatting sqref="A6">
    <cfRule type="cellIs" dxfId="47" priority="4" operator="equal">
      <formula>"!"</formula>
    </cfRule>
  </conditionalFormatting>
  <conditionalFormatting sqref="B9">
    <cfRule type="cellIs" dxfId="46" priority="76" operator="equal">
      <formula>"!"</formula>
    </cfRule>
  </conditionalFormatting>
  <conditionalFormatting sqref="F6">
    <cfRule type="cellIs" dxfId="45" priority="1" operator="equal">
      <formula>"VEDI NOTA"</formula>
    </cfRule>
    <cfRule type="cellIs" dxfId="44" priority="2" operator="equal">
      <formula>"SCADUTA"</formula>
    </cfRule>
    <cfRule type="cellIs" dxfId="43" priority="3" operator="equal">
      <formula>"MENO DI 30 GIORNI!"</formula>
    </cfRule>
  </conditionalFormatting>
  <hyperlinks>
    <hyperlink ref="B13" r:id="rId2" xr:uid="{00000000-0004-0000-0A00-000000000000}"/>
    <hyperlink ref="B14" r:id="rId3" xr:uid="{00000000-0004-0000-0A00-000001000000}"/>
    <hyperlink ref="B15" r:id="rId4" xr:uid="{00000000-0004-0000-0A00-000005000000}"/>
    <hyperlink ref="B16" r:id="rId5" xr:uid="{00000000-0004-0000-0A00-000007000000}"/>
    <hyperlink ref="B17" r:id="rId6" xr:uid="{00000000-0004-0000-0A00-000008000000}"/>
    <hyperlink ref="B18" r:id="rId7" xr:uid="{00000000-0004-0000-0A00-00000B000000}"/>
    <hyperlink ref="B19" r:id="rId8" xr:uid="{00000000-0004-0000-0A00-00000D000000}"/>
    <hyperlink ref="B12" r:id="rId9" xr:uid="{00000000-0004-0000-0A00-00000E000000}"/>
    <hyperlink ref="C12:D12" r:id="rId10" display="TED" xr:uid="{1623431F-01C0-48FA-8ACA-AA12718BD860}"/>
    <hyperlink ref="C14:D14" r:id="rId11" display="EDA" xr:uid="{5CD34290-97EC-449C-9D42-E7E1D16CC970}"/>
    <hyperlink ref="C15:D15" r:id="rId12" display="EIGE" xr:uid="{409CED45-DC69-405C-9FC3-0E398810AACF}"/>
    <hyperlink ref="C16:D16" r:id="rId13" display="EULISA" xr:uid="{6DCAD7B2-2BA0-4BD2-AF83-297D08CD3CC2}"/>
    <hyperlink ref="C17:D17" r:id="rId14" display="FRONTEX" xr:uid="{D330719D-35F2-4DFE-ABEF-0285EB4E1FBC}"/>
    <hyperlink ref="C18:D18" r:id="rId15" display="EUROPOL" xr:uid="{AF565847-3B50-4424-8CAD-FB288C726BBC}"/>
    <hyperlink ref="C13:D13" r:id="rId16" display="Home Affairs" xr:uid="{5E26B18F-8FDC-4BC1-BB5B-03714673CE1F}"/>
    <hyperlink ref="G6" r:id="rId17" xr:uid="{C17F0D00-0ED9-414A-91C5-4D64872B96DF}"/>
  </hyperlinks>
  <pageMargins left="0.75" right="0.75" top="1" bottom="1" header="0.5" footer="0.5"/>
  <pageSetup paperSize="9" orientation="portrait" horizontalDpi="300" verticalDpi="300" r:id="rId18"/>
  <headerFooter alignWithMargins="0"/>
  <drawing r:id="rId1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CCFFFF"/>
  </sheetPr>
  <dimension ref="A1:O27"/>
  <sheetViews>
    <sheetView workbookViewId="0">
      <pane ySplit="5" topLeftCell="A6" activePane="bottomLeft" state="frozen"/>
      <selection activeCell="N12" sqref="N12"/>
      <selection pane="bottomLeft" activeCell="D13" sqref="D13"/>
    </sheetView>
  </sheetViews>
  <sheetFormatPr defaultColWidth="8.42578125" defaultRowHeight="12.75"/>
  <cols>
    <col min="1" max="1" width="7.42578125" customWidth="1"/>
    <col min="2" max="2" width="16" customWidth="1"/>
    <col min="3" max="3" width="15.28515625" customWidth="1"/>
    <col min="4" max="4" width="39.7109375" customWidth="1"/>
    <col min="5" max="5" width="25.42578125" customWidth="1"/>
    <col min="6" max="6" width="14.42578125" customWidth="1"/>
    <col min="7" max="7" width="11.7109375" customWidth="1"/>
    <col min="8" max="8" width="13.42578125" customWidth="1"/>
    <col min="9" max="9" width="8.42578125" customWidth="1"/>
    <col min="11" max="11" width="11.42578125" customWidth="1"/>
  </cols>
  <sheetData>
    <row r="1" spans="1:15" ht="15.75" customHeight="1" thickBot="1"/>
    <row r="2" spans="1:15" ht="35.25" customHeight="1" thickTop="1">
      <c r="B2" s="81" t="s">
        <v>23</v>
      </c>
      <c r="D2" s="199" t="s">
        <v>7</v>
      </c>
      <c r="F2" s="87"/>
      <c r="H2" s="89"/>
    </row>
    <row r="3" spans="1:15" ht="27.75" customHeight="1" thickBot="1">
      <c r="B3" s="62">
        <f>COUNTA(B6:B6)</f>
        <v>1</v>
      </c>
      <c r="D3" s="198"/>
      <c r="F3" s="86" t="s">
        <v>24</v>
      </c>
      <c r="H3" s="86" t="s">
        <v>25</v>
      </c>
      <c r="K3" s="5"/>
    </row>
    <row r="4" spans="1:15" ht="17.25" customHeight="1" thickTop="1">
      <c r="C4" s="1"/>
      <c r="K4" s="5"/>
    </row>
    <row r="5" spans="1:15" ht="15.75" thickBot="1">
      <c r="A5" s="82" t="s">
        <v>26</v>
      </c>
      <c r="B5" s="82" t="s">
        <v>27</v>
      </c>
      <c r="C5" s="82" t="s">
        <v>28</v>
      </c>
      <c r="D5" s="82" t="s">
        <v>29</v>
      </c>
      <c r="E5" s="82" t="s">
        <v>30</v>
      </c>
      <c r="F5" s="82" t="s">
        <v>31</v>
      </c>
      <c r="G5" s="82" t="s">
        <v>32</v>
      </c>
      <c r="H5" s="82" t="s">
        <v>53</v>
      </c>
    </row>
    <row r="6" spans="1:15" ht="60" customHeight="1">
      <c r="A6" s="137"/>
      <c r="B6" s="63" t="s">
        <v>7</v>
      </c>
      <c r="C6" s="79" t="s">
        <v>159</v>
      </c>
      <c r="D6" s="64" t="s">
        <v>2732</v>
      </c>
      <c r="E6" s="83">
        <v>45268</v>
      </c>
      <c r="F6" s="83" t="str">
        <f t="shared" ref="F6" ca="1" si="0">IF(ISNUMBER(TODAY()-E6)=FALSE,"VEDI NOTA",IF(E6="","",IF((E6-TODAY())&lt;1,"SCADUTA",IF((E6-TODAY())&lt;31,"MENO DI 30 GIORNI!",""))))</f>
        <v/>
      </c>
      <c r="G6" s="159" t="s">
        <v>36</v>
      </c>
      <c r="O6" s="21"/>
    </row>
    <row r="7" spans="1:15" ht="36" customHeight="1" thickBot="1">
      <c r="N7" s="91"/>
    </row>
    <row r="8" spans="1:15" ht="15.75" thickBot="1">
      <c r="B8" s="120" t="s">
        <v>26</v>
      </c>
      <c r="C8" s="120" t="s">
        <v>39</v>
      </c>
      <c r="D8" s="120" t="s">
        <v>40</v>
      </c>
    </row>
    <row r="9" spans="1:15" ht="36" customHeight="1" thickBot="1">
      <c r="N9" s="91"/>
    </row>
    <row r="10" spans="1:15" ht="15.75" thickBot="1">
      <c r="C10" s="74" t="s">
        <v>41</v>
      </c>
      <c r="D10" s="84" t="s">
        <v>56</v>
      </c>
    </row>
    <row r="11" spans="1:15" ht="27.75" customHeight="1" thickBot="1">
      <c r="C11" s="76" t="s">
        <v>47</v>
      </c>
      <c r="D11" s="76" t="s">
        <v>51</v>
      </c>
    </row>
    <row r="12" spans="1:15" ht="37.5" customHeight="1" thickBot="1">
      <c r="C12" s="76" t="s">
        <v>49</v>
      </c>
      <c r="D12" s="76" t="s">
        <v>158</v>
      </c>
    </row>
    <row r="13" spans="1:15" ht="27" customHeight="1" thickBot="1">
      <c r="C13" s="76" t="s">
        <v>94</v>
      </c>
      <c r="D13" s="128" t="s">
        <v>159</v>
      </c>
    </row>
    <row r="15" spans="1:15" ht="2.25" hidden="1" customHeight="1"/>
    <row r="16" spans="1:15" ht="75" customHeight="1"/>
    <row r="17" ht="75" customHeight="1"/>
    <row r="18" ht="55.5" customHeight="1"/>
    <row r="19" ht="81" customHeight="1"/>
    <row r="20" ht="31.5" customHeight="1"/>
    <row r="21" ht="31.5" customHeight="1"/>
    <row r="22" ht="81" customHeight="1"/>
    <row r="23" ht="81" customHeight="1"/>
    <row r="24" ht="81" customHeight="1"/>
    <row r="25" ht="36" customHeight="1"/>
    <row r="27" ht="36" customHeight="1"/>
  </sheetData>
  <mergeCells count="1">
    <mergeCell ref="D2:D3"/>
  </mergeCells>
  <phoneticPr fontId="0" type="noConversion"/>
  <conditionalFormatting sqref="A6">
    <cfRule type="cellIs" dxfId="42" priority="4" operator="equal">
      <formula>"!"</formula>
    </cfRule>
  </conditionalFormatting>
  <conditionalFormatting sqref="F6">
    <cfRule type="cellIs" dxfId="41" priority="1" operator="equal">
      <formula>"VEDI NOTA"</formula>
    </cfRule>
    <cfRule type="cellIs" dxfId="40" priority="2" operator="equal">
      <formula>"SCADUTA"</formula>
    </cfRule>
    <cfRule type="cellIs" dxfId="39" priority="3" operator="equal">
      <formula>"MENO DI 30 GIORNI!"</formula>
    </cfRule>
  </conditionalFormatting>
  <hyperlinks>
    <hyperlink ref="C12" r:id="rId1" xr:uid="{00000000-0004-0000-0B00-000001000000}"/>
    <hyperlink ref="C11" r:id="rId2" xr:uid="{00000000-0004-0000-0B00-000002000000}"/>
    <hyperlink ref="D12" r:id="rId3" xr:uid="{00000000-0004-0000-0B00-000004000000}"/>
    <hyperlink ref="D11" r:id="rId4" xr:uid="{00000000-0004-0000-0B00-000006000000}"/>
    <hyperlink ref="D13" r:id="rId5" xr:uid="{00000000-0004-0000-0B00-000003000000}"/>
    <hyperlink ref="C13" r:id="rId6" xr:uid="{48A303BF-DDCE-4D17-BE8E-CB2886BA6F81}"/>
    <hyperlink ref="G6" r:id="rId7" xr:uid="{58BB6529-99C1-4629-8B33-7784F03ACCBF}"/>
  </hyperlinks>
  <pageMargins left="0.75" right="0.75" top="1" bottom="1" header="0.5" footer="0.5"/>
  <pageSetup paperSize="9" orientation="portrait" r:id="rId8"/>
  <headerFooter alignWithMargins="0"/>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CCFFFF"/>
  </sheetPr>
  <dimension ref="A1:H65"/>
  <sheetViews>
    <sheetView zoomScaleNormal="100" workbookViewId="0">
      <pane ySplit="5" topLeftCell="A6" activePane="bottomLeft" state="frozen"/>
      <selection activeCell="N12" sqref="N12"/>
      <selection pane="bottomLeft" activeCell="B11" sqref="B11"/>
    </sheetView>
  </sheetViews>
  <sheetFormatPr defaultColWidth="8.42578125" defaultRowHeight="12.75"/>
  <cols>
    <col min="1" max="1" width="9.42578125" customWidth="1"/>
    <col min="2" max="2" width="15.42578125" customWidth="1"/>
    <col min="3" max="3" width="14.7109375" customWidth="1"/>
    <col min="4" max="4" width="35.42578125" customWidth="1"/>
    <col min="5" max="5" width="16.7109375" customWidth="1"/>
    <col min="6" max="6" width="15.7109375" customWidth="1"/>
    <col min="8" max="8" width="15.42578125" customWidth="1"/>
    <col min="9" max="9" width="19.7109375" customWidth="1"/>
    <col min="10" max="10" width="10.42578125" customWidth="1"/>
  </cols>
  <sheetData>
    <row r="1" spans="1:8" ht="12.75" customHeight="1" thickBot="1">
      <c r="A1" t="s">
        <v>160</v>
      </c>
    </row>
    <row r="2" spans="1:8" ht="35.25" customHeight="1" thickTop="1">
      <c r="B2" s="81" t="s">
        <v>23</v>
      </c>
      <c r="D2" s="199" t="s">
        <v>10</v>
      </c>
      <c r="F2" s="87"/>
      <c r="H2" s="89"/>
    </row>
    <row r="3" spans="1:8" ht="26.25" customHeight="1" thickBot="1">
      <c r="B3" s="62">
        <f>COUNTA(A6:A6)</f>
        <v>0</v>
      </c>
      <c r="D3" s="198"/>
      <c r="F3" s="86" t="s">
        <v>161</v>
      </c>
      <c r="H3" s="86" t="s">
        <v>25</v>
      </c>
    </row>
    <row r="4" spans="1:8" ht="12.75" customHeight="1" thickTop="1"/>
    <row r="5" spans="1:8" ht="15.75" thickBot="1">
      <c r="A5" s="82" t="s">
        <v>26</v>
      </c>
      <c r="B5" s="82" t="s">
        <v>27</v>
      </c>
      <c r="C5" s="82" t="s">
        <v>28</v>
      </c>
      <c r="D5" s="82" t="s">
        <v>29</v>
      </c>
      <c r="E5" s="82" t="s">
        <v>30</v>
      </c>
      <c r="F5" s="82" t="s">
        <v>31</v>
      </c>
      <c r="G5" s="82" t="s">
        <v>32</v>
      </c>
      <c r="H5" s="82" t="s">
        <v>53</v>
      </c>
    </row>
    <row r="6" spans="1:8" ht="42" customHeight="1" thickBot="1">
      <c r="A6" s="11"/>
    </row>
    <row r="7" spans="1:8" ht="44.25" customHeight="1" thickBot="1">
      <c r="A7" s="11"/>
      <c r="B7" s="120" t="s">
        <v>26</v>
      </c>
      <c r="C7" s="120" t="s">
        <v>39</v>
      </c>
      <c r="D7" s="120" t="s">
        <v>40</v>
      </c>
    </row>
    <row r="8" spans="1:8" ht="48" customHeight="1">
      <c r="A8" s="11"/>
      <c r="B8" s="137"/>
      <c r="C8" s="141"/>
      <c r="D8" s="139"/>
    </row>
    <row r="9" spans="1:8" ht="67.349999999999994" customHeight="1" thickBot="1">
      <c r="A9" s="11"/>
      <c r="E9" s="153"/>
    </row>
    <row r="10" spans="1:8" ht="26.25" customHeight="1" thickBot="1">
      <c r="A10" s="11"/>
      <c r="B10" s="74" t="s">
        <v>75</v>
      </c>
      <c r="C10" s="209" t="s">
        <v>56</v>
      </c>
      <c r="D10" s="210"/>
    </row>
    <row r="11" spans="1:8" ht="45" customHeight="1" thickBot="1">
      <c r="B11" s="76" t="s">
        <v>164</v>
      </c>
      <c r="C11" s="173" t="s">
        <v>165</v>
      </c>
      <c r="D11" s="174"/>
    </row>
    <row r="12" spans="1:8" ht="39.75" customHeight="1" thickBot="1">
      <c r="B12" s="76" t="s">
        <v>47</v>
      </c>
      <c r="C12" s="173" t="s">
        <v>51</v>
      </c>
      <c r="D12" s="174"/>
    </row>
    <row r="13" spans="1:8" ht="42" customHeight="1" thickBot="1">
      <c r="B13" s="76" t="s">
        <v>49</v>
      </c>
      <c r="C13" s="173"/>
      <c r="D13" s="174"/>
    </row>
    <row r="14" spans="1:8" ht="91.5" customHeight="1"/>
    <row r="15" spans="1:8" ht="111.75" customHeight="1"/>
    <row r="16" spans="1:8" ht="85.5" customHeight="1"/>
    <row r="17" ht="85.5" customHeight="1"/>
    <row r="18" ht="85.5" customHeight="1"/>
    <row r="19" ht="55.5" customHeight="1"/>
    <row r="20" ht="60.75" customHeight="1"/>
    <row r="21" ht="56.25" customHeight="1"/>
    <row r="22" ht="50.25" customHeight="1"/>
    <row r="23" ht="50.25" customHeight="1"/>
    <row r="24" ht="50.25" customHeight="1"/>
    <row r="25" ht="50.25" customHeight="1"/>
    <row r="26" ht="50.25" customHeight="1"/>
    <row r="27" ht="50.25" customHeight="1"/>
    <row r="28" ht="50.25" customHeight="1"/>
    <row r="29" ht="50.25" customHeight="1"/>
    <row r="30" ht="50.25" customHeight="1"/>
    <row r="31" ht="50.25" customHeight="1"/>
    <row r="32" ht="50.25" customHeight="1"/>
    <row r="33" ht="50.25" customHeight="1"/>
    <row r="34" ht="50.25" customHeight="1"/>
    <row r="35" ht="50.25" customHeight="1"/>
    <row r="36" ht="50.25" customHeight="1"/>
    <row r="37" ht="98.25" customHeight="1"/>
    <row r="38" ht="98.25" customHeight="1"/>
    <row r="39" ht="98.25" customHeight="1"/>
    <row r="40" ht="98.25" customHeight="1"/>
    <row r="41" ht="57" customHeight="1"/>
    <row r="42" ht="94.5" customHeight="1"/>
    <row r="43" ht="80.25" customHeight="1"/>
    <row r="44" ht="71.25" customHeight="1"/>
    <row r="45" ht="72" customHeight="1"/>
    <row r="46" ht="60" customHeight="1"/>
    <row r="47" ht="50.25" customHeight="1"/>
    <row r="48" ht="51" customHeight="1"/>
    <row r="49" ht="73.5" customHeight="1"/>
    <row r="50" ht="68.25" customHeight="1"/>
    <row r="51" ht="38.25" customHeight="1"/>
    <row r="52" ht="41.25" customHeight="1"/>
    <row r="53" ht="61.5" customHeight="1"/>
    <row r="54" ht="78" customHeight="1"/>
    <row r="55" ht="69.75" customHeight="1"/>
    <row r="56" ht="41.25" customHeight="1"/>
    <row r="57" ht="41.25" customHeight="1"/>
    <row r="58" ht="58.5" customHeight="1"/>
    <row r="59" ht="50.25" customHeight="1"/>
    <row r="60" ht="50.25" customHeight="1"/>
    <row r="61" ht="29.25" customHeight="1"/>
    <row r="62" ht="40.5" customHeight="1"/>
    <row r="63" ht="40.5" customHeight="1"/>
    <row r="64" ht="40.5" customHeight="1"/>
    <row r="65" ht="40.5" customHeight="1"/>
  </sheetData>
  <customSheetViews>
    <customSheetView guid="{629AD52C-24BD-4C40-8730-95AF6C3D6969}" scale="125" showRuler="0">
      <selection activeCell="C37" sqref="C37"/>
      <pageMargins left="0" right="0" top="0" bottom="0" header="0" footer="0"/>
      <headerFooter alignWithMargins="0"/>
    </customSheetView>
  </customSheetViews>
  <mergeCells count="2">
    <mergeCell ref="D2:D3"/>
    <mergeCell ref="C10:D10"/>
  </mergeCells>
  <phoneticPr fontId="0" type="noConversion"/>
  <conditionalFormatting sqref="B8">
    <cfRule type="cellIs" dxfId="38" priority="51" operator="equal">
      <formula>"!"</formula>
    </cfRule>
  </conditionalFormatting>
  <hyperlinks>
    <hyperlink ref="B13" r:id="rId1" xr:uid="{00000000-0004-0000-0C00-000000000000}"/>
    <hyperlink ref="B12" r:id="rId2" xr:uid="{00000000-0004-0000-0C00-000001000000}"/>
    <hyperlink ref="B11" r:id="rId3" xr:uid="{00000000-0004-0000-0C00-000003000000}"/>
    <hyperlink ref="C12:D12" r:id="rId4" display="TED" xr:uid="{751F235C-A013-42D0-ADA2-35BBD1AD8D63}"/>
    <hyperlink ref="C11:D11" r:id="rId5" display="EU - OSHA" xr:uid="{00000000-0004-0000-0C00-000002000000}"/>
  </hyperlinks>
  <pageMargins left="0.75" right="0.75" top="1" bottom="1" header="0.5" footer="0.5"/>
  <pageSetup orientation="portrait" r:id="rId6"/>
  <headerFooter alignWithMargins="0"/>
  <drawing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CCFFFF"/>
  </sheetPr>
  <dimension ref="A1:H104"/>
  <sheetViews>
    <sheetView zoomScaleNormal="100" workbookViewId="0">
      <pane ySplit="5" topLeftCell="A18" activePane="bottomLeft" state="frozen"/>
      <selection activeCell="N12" sqref="N12"/>
      <selection pane="bottomLeft" activeCell="C23" sqref="C23"/>
    </sheetView>
  </sheetViews>
  <sheetFormatPr defaultColWidth="8.42578125" defaultRowHeight="12.75"/>
  <cols>
    <col min="1" max="1" width="9.28515625" customWidth="1"/>
    <col min="2" max="2" width="13.42578125" customWidth="1"/>
    <col min="3" max="3" width="18.42578125" customWidth="1"/>
    <col min="4" max="4" width="48.42578125" customWidth="1"/>
    <col min="5" max="5" width="20.28515625" customWidth="1"/>
    <col min="6" max="6" width="15.28515625" customWidth="1"/>
    <col min="7" max="7" width="10.7109375" customWidth="1"/>
    <col min="8" max="8" width="16.28515625" customWidth="1"/>
    <col min="9" max="9" width="11" customWidth="1"/>
    <col min="10" max="10" width="18.42578125" customWidth="1"/>
    <col min="11" max="11" width="4.42578125" customWidth="1"/>
    <col min="12" max="12" width="19.42578125" customWidth="1"/>
  </cols>
  <sheetData>
    <row r="1" spans="1:8" ht="12.75" customHeight="1" thickBot="1">
      <c r="A1" t="s">
        <v>160</v>
      </c>
    </row>
    <row r="2" spans="1:8" ht="36.75" customHeight="1" thickTop="1">
      <c r="B2" s="81" t="s">
        <v>166</v>
      </c>
      <c r="D2" s="199" t="s">
        <v>13</v>
      </c>
      <c r="F2" s="87"/>
      <c r="H2" s="89"/>
    </row>
    <row r="3" spans="1:8" ht="23.25" customHeight="1" thickBot="1">
      <c r="B3" s="62">
        <f>COUNTA(D6:D11)</f>
        <v>5</v>
      </c>
      <c r="D3" s="198"/>
      <c r="F3" s="86" t="s">
        <v>161</v>
      </c>
      <c r="H3" s="86" t="s">
        <v>25</v>
      </c>
    </row>
    <row r="4" spans="1:8" ht="13.5" customHeight="1" thickTop="1"/>
    <row r="5" spans="1:8" ht="22.5" customHeight="1" thickBot="1">
      <c r="A5" s="82" t="s">
        <v>26</v>
      </c>
      <c r="B5" s="82" t="s">
        <v>27</v>
      </c>
      <c r="C5" s="82" t="s">
        <v>28</v>
      </c>
      <c r="D5" s="82" t="s">
        <v>29</v>
      </c>
      <c r="E5" s="82" t="s">
        <v>30</v>
      </c>
      <c r="F5" s="82" t="s">
        <v>31</v>
      </c>
      <c r="G5" s="82" t="s">
        <v>32</v>
      </c>
      <c r="H5" s="82" t="s">
        <v>53</v>
      </c>
    </row>
    <row r="6" spans="1:8" ht="47.25" customHeight="1">
      <c r="A6" s="137"/>
      <c r="B6" s="66" t="s">
        <v>13</v>
      </c>
      <c r="C6" s="79" t="s">
        <v>2810</v>
      </c>
      <c r="D6" s="64" t="s">
        <v>2811</v>
      </c>
      <c r="E6" s="95">
        <v>45216</v>
      </c>
      <c r="F6" s="83" t="str">
        <f ca="1">IF(ISNUMBER(TODAY()-E6)=FALSE,"VEDI NOTA",IF(E6="","",IF((E6-TODAY())&lt;1,"SCADUTA",IF((E6-TODAY())&lt;31,"MENO DI 30 GIORNI!",""))))</f>
        <v/>
      </c>
      <c r="G6" s="159" t="s">
        <v>36</v>
      </c>
      <c r="H6" s="142"/>
    </row>
    <row r="7" spans="1:8" ht="47.25" customHeight="1">
      <c r="A7" s="137"/>
      <c r="B7" s="66" t="s">
        <v>13</v>
      </c>
      <c r="C7" s="79" t="s">
        <v>2810</v>
      </c>
      <c r="D7" s="64" t="s">
        <v>2812</v>
      </c>
      <c r="E7" s="95">
        <v>45216</v>
      </c>
      <c r="F7" s="83" t="str">
        <f ca="1">IF(ISNUMBER(TODAY()-E7)=FALSE,"VEDI NOTA",IF(E7="","",IF((E7-TODAY())&lt;1,"SCADUTA",IF((E7-TODAY())&lt;31,"MENO DI 30 GIORNI!",""))))</f>
        <v/>
      </c>
      <c r="G7" s="159" t="s">
        <v>36</v>
      </c>
      <c r="H7" s="142"/>
    </row>
    <row r="8" spans="1:8" ht="47.25" customHeight="1">
      <c r="A8" s="137"/>
      <c r="B8" s="66" t="s">
        <v>13</v>
      </c>
      <c r="C8" s="79" t="s">
        <v>2810</v>
      </c>
      <c r="D8" s="64" t="s">
        <v>2862</v>
      </c>
      <c r="E8" s="95">
        <v>45169</v>
      </c>
      <c r="F8" s="83" t="str">
        <f ca="1">IF(ISNUMBER(TODAY()-E8)=FALSE,"VEDI NOTA",IF(E8="","",IF((E8-TODAY())&lt;1,"SCADUTA",IF((E8-TODAY())&lt;31,"MENO DI 30 GIORNI!",""))))</f>
        <v/>
      </c>
      <c r="G8" s="159" t="s">
        <v>36</v>
      </c>
      <c r="H8" s="142"/>
    </row>
    <row r="9" spans="1:8" ht="47.25" customHeight="1">
      <c r="A9" s="137"/>
      <c r="B9" s="66" t="s">
        <v>13</v>
      </c>
      <c r="C9" s="79" t="s">
        <v>2810</v>
      </c>
      <c r="D9" s="64" t="s">
        <v>2896</v>
      </c>
      <c r="E9" s="95">
        <v>45184</v>
      </c>
      <c r="F9" s="83" t="str">
        <f ca="1">IF(ISNUMBER(TODAY()-E9)=FALSE,"VEDI NOTA",IF(E9="","",IF((E9-TODAY())&lt;1,"SCADUTA",IF((E9-TODAY())&lt;31,"MENO DI 30 GIORNI!",""))))</f>
        <v/>
      </c>
      <c r="G9" s="159" t="s">
        <v>36</v>
      </c>
      <c r="H9" s="142"/>
    </row>
    <row r="10" spans="1:8" ht="58.15" customHeight="1">
      <c r="A10" s="137" t="s">
        <v>174</v>
      </c>
      <c r="B10" s="66" t="s">
        <v>13</v>
      </c>
      <c r="C10" s="79" t="s">
        <v>1705</v>
      </c>
      <c r="D10" s="64" t="s">
        <v>2921</v>
      </c>
      <c r="E10" s="95">
        <v>45193</v>
      </c>
      <c r="F10" s="83" t="str">
        <f ca="1">IF(ISNUMBER(TODAY()-E10)=FALSE,"VEDI NOTA",IF(E10="","",IF((E10-TODAY())&lt;1,"SCADUTA",IF((E10-TODAY())&lt;31,"MENO DI 30 GIORNI!",""))))</f>
        <v/>
      </c>
      <c r="G10" s="159" t="s">
        <v>36</v>
      </c>
      <c r="H10" s="142"/>
    </row>
    <row r="11" spans="1:8" ht="47.25" customHeight="1"/>
    <row r="12" spans="1:8" ht="30.75" customHeight="1" thickBot="1"/>
    <row r="13" spans="1:8" ht="39" customHeight="1" thickBot="1">
      <c r="B13" s="120" t="s">
        <v>26</v>
      </c>
      <c r="C13" s="162" t="s">
        <v>39</v>
      </c>
      <c r="D13" s="120" t="s">
        <v>40</v>
      </c>
    </row>
    <row r="14" spans="1:8" ht="39" customHeight="1">
      <c r="B14" s="78"/>
      <c r="C14" s="163" t="s">
        <v>177</v>
      </c>
      <c r="D14" s="64" t="s">
        <v>2866</v>
      </c>
    </row>
    <row r="15" spans="1:8" ht="39" customHeight="1">
      <c r="B15" s="78"/>
      <c r="C15" s="163" t="s">
        <v>177</v>
      </c>
      <c r="D15" s="64" t="s">
        <v>178</v>
      </c>
    </row>
    <row r="16" spans="1:8" ht="41.25" customHeight="1">
      <c r="B16" s="78"/>
      <c r="C16" s="119" t="s">
        <v>62</v>
      </c>
      <c r="D16" s="64" t="s">
        <v>179</v>
      </c>
    </row>
    <row r="17" spans="2:5" ht="54" customHeight="1">
      <c r="B17" s="78"/>
      <c r="C17" s="119" t="s">
        <v>62</v>
      </c>
      <c r="D17" s="64" t="s">
        <v>180</v>
      </c>
    </row>
    <row r="18" spans="2:5" ht="51.75" customHeight="1" thickBot="1"/>
    <row r="19" spans="2:5" ht="23.25" customHeight="1" thickBot="1">
      <c r="C19" s="74" t="s">
        <v>41</v>
      </c>
      <c r="D19" s="209" t="s">
        <v>56</v>
      </c>
      <c r="E19" s="210"/>
    </row>
    <row r="20" spans="2:5" ht="39" customHeight="1" thickBot="1">
      <c r="C20" s="76" t="s">
        <v>47</v>
      </c>
      <c r="D20" s="213" t="s">
        <v>181</v>
      </c>
      <c r="E20" s="214"/>
    </row>
    <row r="21" spans="2:5" ht="39" customHeight="1" thickBot="1">
      <c r="C21" s="76" t="s">
        <v>49</v>
      </c>
      <c r="D21" s="202" t="s">
        <v>182</v>
      </c>
      <c r="E21" s="203"/>
    </row>
    <row r="22" spans="2:5" ht="37.5" customHeight="1" thickBot="1">
      <c r="C22" s="76" t="s">
        <v>51</v>
      </c>
      <c r="D22" s="202" t="s">
        <v>183</v>
      </c>
      <c r="E22" s="203"/>
    </row>
    <row r="23" spans="2:5" ht="39" customHeight="1" thickBot="1">
      <c r="C23" s="76" t="s">
        <v>184</v>
      </c>
      <c r="D23" s="202" t="s">
        <v>185</v>
      </c>
      <c r="E23" s="203"/>
    </row>
    <row r="24" spans="2:5" ht="30.75" customHeight="1" thickBot="1">
      <c r="C24" s="76" t="s">
        <v>186</v>
      </c>
      <c r="D24" s="202" t="s">
        <v>187</v>
      </c>
      <c r="E24" s="203"/>
    </row>
    <row r="25" spans="2:5" ht="51.75" customHeight="1" thickBot="1">
      <c r="C25" s="76" t="s">
        <v>188</v>
      </c>
      <c r="D25" s="202" t="s">
        <v>189</v>
      </c>
      <c r="E25" s="203"/>
    </row>
    <row r="26" spans="2:5" ht="36" customHeight="1" thickBot="1">
      <c r="C26" s="76"/>
      <c r="D26" s="202" t="s">
        <v>190</v>
      </c>
      <c r="E26" s="203"/>
    </row>
    <row r="27" spans="2:5" ht="42.75" customHeight="1" thickBot="1">
      <c r="C27" s="76"/>
      <c r="D27" s="211" t="s">
        <v>191</v>
      </c>
      <c r="E27" s="212"/>
    </row>
    <row r="28" spans="2:5" ht="34.5" customHeight="1" thickBot="1">
      <c r="C28" s="76"/>
      <c r="D28" s="202" t="s">
        <v>192</v>
      </c>
      <c r="E28" s="203"/>
    </row>
    <row r="29" spans="2:5" ht="34.5" customHeight="1" thickBot="1">
      <c r="C29" s="76"/>
      <c r="D29" s="202" t="s">
        <v>193</v>
      </c>
      <c r="E29" s="203"/>
    </row>
    <row r="30" spans="2:5" ht="27.75" customHeight="1" thickBot="1">
      <c r="C30" s="76"/>
      <c r="D30" s="202" t="s">
        <v>194</v>
      </c>
      <c r="E30" s="203"/>
    </row>
    <row r="31" spans="2:5" ht="34.5" customHeight="1" thickBot="1">
      <c r="C31" s="76"/>
      <c r="D31" s="202" t="s">
        <v>195</v>
      </c>
      <c r="E31" s="203"/>
    </row>
    <row r="32" spans="2:5" ht="34.5" customHeight="1" thickBot="1">
      <c r="C32" s="76"/>
      <c r="D32" s="202" t="s">
        <v>196</v>
      </c>
      <c r="E32" s="203"/>
    </row>
    <row r="33" spans="3:5" ht="54.75" customHeight="1" thickBot="1">
      <c r="C33" s="76"/>
      <c r="D33" s="202" t="s">
        <v>197</v>
      </c>
      <c r="E33" s="203"/>
    </row>
    <row r="34" spans="3:5" ht="34.5" customHeight="1" thickBot="1">
      <c r="C34" s="76"/>
      <c r="D34" s="202" t="s">
        <v>198</v>
      </c>
      <c r="E34" s="203"/>
    </row>
    <row r="35" spans="3:5" ht="47.25" customHeight="1" thickBot="1">
      <c r="C35" s="76"/>
      <c r="D35" s="202" t="s">
        <v>199</v>
      </c>
      <c r="E35" s="203"/>
    </row>
    <row r="36" spans="3:5" ht="52.5" customHeight="1" thickBot="1">
      <c r="C36" s="76"/>
      <c r="D36" s="202" t="s">
        <v>200</v>
      </c>
      <c r="E36" s="203"/>
    </row>
    <row r="37" spans="3:5" ht="49.5" customHeight="1" thickBot="1">
      <c r="C37" s="76"/>
      <c r="D37" s="202" t="s">
        <v>201</v>
      </c>
      <c r="E37" s="203"/>
    </row>
    <row r="38" spans="3:5" ht="38.25" customHeight="1" thickBot="1">
      <c r="C38" s="76"/>
      <c r="D38" s="202" t="s">
        <v>202</v>
      </c>
      <c r="E38" s="203"/>
    </row>
    <row r="39" spans="3:5" ht="54.75" customHeight="1" thickBot="1">
      <c r="C39" s="76"/>
      <c r="D39" s="202" t="s">
        <v>203</v>
      </c>
      <c r="E39" s="203"/>
    </row>
    <row r="40" spans="3:5" ht="57" customHeight="1" thickBot="1">
      <c r="C40" s="76"/>
      <c r="D40" s="202" t="s">
        <v>204</v>
      </c>
      <c r="E40" s="203"/>
    </row>
    <row r="41" spans="3:5" ht="33" customHeight="1" thickBot="1">
      <c r="C41" s="76"/>
      <c r="D41" s="202" t="s">
        <v>205</v>
      </c>
      <c r="E41" s="203"/>
    </row>
    <row r="42" spans="3:5" ht="34.5" customHeight="1">
      <c r="C42" s="160"/>
      <c r="D42" s="161"/>
      <c r="E42" s="161"/>
    </row>
    <row r="43" spans="3:5" ht="50.25" customHeight="1"/>
    <row r="44" spans="3:5" ht="56.25" customHeight="1"/>
    <row r="45" spans="3:5" ht="31.5" customHeight="1"/>
    <row r="46" spans="3:5" ht="39.75" customHeight="1"/>
    <row r="47" spans="3:5" ht="41.25" customHeight="1"/>
    <row r="48" spans="3:5" ht="37.5" customHeight="1"/>
    <row r="49" ht="28.5" customHeight="1"/>
    <row r="50" ht="27" customHeight="1"/>
    <row r="51" ht="24.75" customHeight="1"/>
    <row r="52" ht="62.25" customHeight="1"/>
    <row r="53" ht="30" customHeight="1"/>
    <row r="54" ht="46.5" customHeight="1"/>
    <row r="55" ht="51" customHeight="1"/>
    <row r="56" ht="34.5" customHeight="1"/>
    <row r="57" ht="42" customHeight="1"/>
    <row r="58" ht="65.25" customHeight="1"/>
    <row r="59" ht="45" customHeight="1"/>
    <row r="60" ht="39.75" customHeight="1"/>
    <row r="61" ht="45.75" customHeight="1"/>
    <row r="62" ht="42" customHeight="1"/>
    <row r="63" ht="34.5" customHeight="1"/>
    <row r="64" ht="45" customHeight="1"/>
    <row r="65" ht="38.25" customHeight="1"/>
    <row r="66" ht="62.25" customHeight="1"/>
    <row r="67" ht="51.75" customHeight="1"/>
    <row r="68" ht="90" customHeight="1"/>
    <row r="69" ht="57" customHeight="1"/>
    <row r="70" ht="57" customHeight="1"/>
    <row r="71" ht="57" customHeight="1"/>
    <row r="72" ht="75.75" customHeight="1"/>
    <row r="73" ht="51.75" customHeight="1"/>
    <row r="74" ht="51.75" customHeight="1"/>
    <row r="75" ht="51.75" customHeight="1"/>
    <row r="76" ht="51.75" customHeight="1"/>
    <row r="77" ht="51.75" customHeight="1"/>
    <row r="78" ht="51.75" customHeight="1"/>
    <row r="79" ht="51.75" customHeight="1"/>
    <row r="80" ht="51.75" customHeight="1"/>
    <row r="81" ht="51.75" customHeight="1"/>
    <row r="82" ht="51.75" customHeight="1"/>
    <row r="83" ht="51.75" customHeight="1"/>
    <row r="84" ht="51.75" customHeight="1"/>
    <row r="85" ht="31.5" customHeight="1"/>
    <row r="86" ht="38.25" customHeight="1"/>
    <row r="87" ht="48" customHeight="1"/>
    <row r="88" ht="51.75" customHeight="1"/>
    <row r="89" ht="51.75" customHeight="1"/>
    <row r="90" ht="29.25" customHeight="1"/>
    <row r="91" ht="48" customHeight="1"/>
    <row r="92" ht="37.5" customHeight="1"/>
    <row r="94" ht="24" customHeight="1"/>
    <row r="95" ht="33" customHeight="1"/>
    <row r="96" ht="24" customHeight="1"/>
    <row r="98" ht="51.75" customHeight="1"/>
    <row r="99" ht="51.75" customHeight="1"/>
    <row r="100" ht="51.75" customHeight="1"/>
    <row r="101" ht="51.75" customHeight="1"/>
    <row r="102" ht="51.75" customHeight="1"/>
    <row r="103" ht="51.75" customHeight="1"/>
    <row r="104" ht="51.75" customHeight="1"/>
  </sheetData>
  <mergeCells count="24">
    <mergeCell ref="D38:E38"/>
    <mergeCell ref="D39:E39"/>
    <mergeCell ref="D40:E40"/>
    <mergeCell ref="D41:E41"/>
    <mergeCell ref="D33:E33"/>
    <mergeCell ref="D34:E34"/>
    <mergeCell ref="D35:E35"/>
    <mergeCell ref="D36:E36"/>
    <mergeCell ref="D37:E37"/>
    <mergeCell ref="D30:E30"/>
    <mergeCell ref="D31:E31"/>
    <mergeCell ref="D32:E32"/>
    <mergeCell ref="D2:D3"/>
    <mergeCell ref="D27:E27"/>
    <mergeCell ref="D24:E24"/>
    <mergeCell ref="D25:E25"/>
    <mergeCell ref="D26:E26"/>
    <mergeCell ref="D28:E28"/>
    <mergeCell ref="D29:E29"/>
    <mergeCell ref="D19:E19"/>
    <mergeCell ref="D20:E20"/>
    <mergeCell ref="D21:E21"/>
    <mergeCell ref="D22:E22"/>
    <mergeCell ref="D23:E23"/>
  </mergeCells>
  <phoneticPr fontId="0" type="noConversion"/>
  <conditionalFormatting sqref="A6:A10 B14:B17">
    <cfRule type="cellIs" dxfId="37" priority="102" operator="equal">
      <formula>"!"</formula>
    </cfRule>
  </conditionalFormatting>
  <conditionalFormatting sqref="F6:F10">
    <cfRule type="cellIs" dxfId="36" priority="4" operator="equal">
      <formula>"VEDI NOTA"</formula>
    </cfRule>
    <cfRule type="cellIs" dxfId="35" priority="5" operator="equal">
      <formula>"SCADUTA"</formula>
    </cfRule>
    <cfRule type="cellIs" dxfId="34" priority="6" operator="equal">
      <formula>"MENO DI 30 GIORNI!"</formula>
    </cfRule>
  </conditionalFormatting>
  <hyperlinks>
    <hyperlink ref="C16" r:id="rId1" xr:uid="{D7CF2FC3-7501-4BCF-AC97-1E22107B25CA}"/>
    <hyperlink ref="C17" r:id="rId2" xr:uid="{AD1079DA-454C-42FD-8D84-E660152638C9}"/>
    <hyperlink ref="C23" r:id="rId3" xr:uid="{ADBAC1A5-6190-437D-9B36-9269D489A033}"/>
    <hyperlink ref="C22" r:id="rId4" xr:uid="{92925006-C86B-46B6-820F-9C5301393EC1}"/>
    <hyperlink ref="C20" r:id="rId5" xr:uid="{49884D32-DEEF-4E13-9254-8AE0DFFC2EAD}"/>
    <hyperlink ref="C21" r:id="rId6" xr:uid="{BC662820-A40D-4866-A007-87AB1E6E1C3D}"/>
    <hyperlink ref="C24" r:id="rId7" xr:uid="{DAFEAA35-7666-4F59-BB9A-4F93781F55E0}"/>
    <hyperlink ref="C25" r:id="rId8" xr:uid="{CF2FA7D1-6FC8-4667-AB29-406E2D5B3070}"/>
    <hyperlink ref="D20:E20" r:id="rId9" display="ESPON " xr:uid="{8707722D-0CB7-4F14-8435-486B4EA6D273}"/>
    <hyperlink ref="D21:E21" r:id="rId10" display="URBACT" xr:uid="{56ACEE7A-936B-4952-9802-E928D184AB0F}"/>
    <hyperlink ref="D22:E22" r:id="rId11" display="INTERACT" xr:uid="{EC722C69-51DB-4D14-9116-1011C405C1EC}"/>
    <hyperlink ref="D23:E23" r:id="rId12" display="URBAN INNOVATIVE ACTIONS" xr:uid="{9DC9E928-5883-4B1B-9D9B-9AC0700A04EF}"/>
    <hyperlink ref="D24:E24" r:id="rId13" display="INTERREG IV C" xr:uid="{1E61F6B0-4A07-4037-9618-55CC5A572AE8}"/>
    <hyperlink ref="D25:E25" r:id="rId14" display="CENTRAL EUROPE" xr:uid="{A5946533-0CAD-4D38-BD61-0BFB29BA355B}"/>
    <hyperlink ref="D26:E26" r:id="rId15" display="MED" xr:uid="{923F837B-50C7-4BE6-941B-0D72CD5DFAC0}"/>
    <hyperlink ref="D28:E28" r:id="rId16" display="Adrion" xr:uid="{CBE96FE6-D31C-4635-8A7C-14359479530E}"/>
    <hyperlink ref="D29:E29" r:id="rId17" display="North West Europe" xr:uid="{5123DDBA-F918-41FC-A125-363C09808817}"/>
    <hyperlink ref="D30:E30" r:id="rId18" display="Italia - Tunisia" xr:uid="{78D74EAB-BBB4-40CA-B3D2-FEDC26BB2DAF}"/>
    <hyperlink ref="D31:E31" r:id="rId19" display="Italia - Austria" xr:uid="{16028976-6397-4BA7-BB5C-ACDD9146F277}"/>
    <hyperlink ref="D32:E32" r:id="rId20" display="Spazio Alpino" xr:uid="{2952AD4B-900F-44A1-9A7D-44E0DDB6D8F5}"/>
    <hyperlink ref="D33:E33" r:id="rId21" display="ENI CBC MED" xr:uid="{4332EED2-3E41-46FA-904D-1EE3F95B48B7}"/>
    <hyperlink ref="D34:E34" r:id="rId22" display="Italia Svizzera" xr:uid="{82E79DC6-89A2-425D-A6BA-ADB6C19C0668}"/>
    <hyperlink ref="D35:E35" r:id="rId23" display="Italia - Francia  Marittima" xr:uid="{09922ADC-0567-43A6-B336-FB60AFD51BBB}"/>
    <hyperlink ref="D36:E36" r:id="rId24" display="Italia Francia Alcotra" xr:uid="{D236E830-3B36-4A76-B5FF-DAF2599C4BF7}"/>
    <hyperlink ref="D37:E37" r:id="rId25" display="Italia- Malta" xr:uid="{B2ACC41A-6988-4B08-9E9C-DE8E22029626}"/>
    <hyperlink ref="D38:E38" r:id="rId26" display="Italia - Albania - Montenegro" xr:uid="{F27D2A8F-1D29-4A32-AC73-6A793098981E}"/>
    <hyperlink ref="D39:E39" r:id="rId27" display="Balkan-Med" xr:uid="{24976AEB-65E4-441C-B534-90F95D80FD30}"/>
    <hyperlink ref="D40:E40" r:id="rId28" display="Italia-Croazia" xr:uid="{BAF0CA98-5525-431E-9A20-5C10D5893753}"/>
    <hyperlink ref="D41:E41" r:id="rId29" display="Italia-Slovenia" xr:uid="{0C311E36-3A05-442C-BDCD-F6D9A79A5994}"/>
    <hyperlink ref="D27" r:id="rId30" display="Interreg Euro-MED" xr:uid="{29295049-5EBA-443F-A48C-B819969A83AD}"/>
    <hyperlink ref="C15" r:id="rId31" xr:uid="{9C52EE63-8F35-40C3-A5F1-CBA04443E818}"/>
    <hyperlink ref="G6" r:id="rId32" xr:uid="{0D8D252A-0613-4432-972E-7B95AE2397E4}"/>
    <hyperlink ref="G7" r:id="rId33" xr:uid="{B66E1F29-1A43-4900-B81D-FB2253DBBFFC}"/>
    <hyperlink ref="G8" r:id="rId34" xr:uid="{36748F88-F282-40B5-B9C0-6901D4C83AB3}"/>
    <hyperlink ref="C14" r:id="rId35" xr:uid="{136F8E27-71CC-4DF7-82BB-2C37D43F7AA0}"/>
    <hyperlink ref="G9" r:id="rId36" xr:uid="{5EA7BE81-21E7-4FE3-855A-068484A7264A}"/>
    <hyperlink ref="G10" r:id="rId37" xr:uid="{10B60B25-C8DE-4BB2-9F8E-BC16C070A16B}"/>
  </hyperlinks>
  <pageMargins left="0.75" right="0.75" top="1" bottom="1" header="0.5" footer="0.5"/>
  <pageSetup paperSize="9" orientation="portrait" r:id="rId38"/>
  <headerFooter alignWithMargins="0"/>
  <drawing r:id="rId39"/>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CCFFFF"/>
  </sheetPr>
  <dimension ref="A1:O238"/>
  <sheetViews>
    <sheetView zoomScale="91" zoomScaleNormal="91" workbookViewId="0">
      <pane ySplit="5" topLeftCell="A98" activePane="bottomLeft" state="frozen"/>
      <selection activeCell="N12" sqref="N12"/>
      <selection pane="bottomLeft" activeCell="B107" sqref="B107"/>
    </sheetView>
  </sheetViews>
  <sheetFormatPr defaultColWidth="8.42578125" defaultRowHeight="12.75"/>
  <cols>
    <col min="1" max="1" width="8.28515625" customWidth="1"/>
    <col min="2" max="2" width="24.85546875" customWidth="1"/>
    <col min="3" max="3" width="30.85546875" customWidth="1"/>
    <col min="4" max="4" width="53.42578125" customWidth="1"/>
    <col min="5" max="5" width="14" customWidth="1"/>
    <col min="6" max="6" width="15" customWidth="1"/>
    <col min="8" max="8" width="16.42578125" customWidth="1"/>
    <col min="9" max="9" width="11.42578125" customWidth="1"/>
    <col min="10" max="10" width="6.42578125" customWidth="1"/>
    <col min="11" max="11" width="7" customWidth="1"/>
    <col min="12" max="14" width="7.42578125" customWidth="1"/>
    <col min="15" max="15" width="6.42578125" customWidth="1"/>
    <col min="16" max="16" width="5.42578125" customWidth="1"/>
  </cols>
  <sheetData>
    <row r="1" spans="1:15" ht="23.25" customHeight="1" thickBot="1">
      <c r="A1" s="9"/>
      <c r="B1" s="9"/>
      <c r="C1" s="9"/>
      <c r="D1" s="9"/>
      <c r="E1" s="9"/>
      <c r="F1" s="9"/>
      <c r="G1" s="9"/>
      <c r="H1" s="9"/>
      <c r="I1" s="9"/>
    </row>
    <row r="2" spans="1:15" ht="32.25" customHeight="1" thickTop="1">
      <c r="A2" s="9"/>
      <c r="B2" s="81" t="s">
        <v>23</v>
      </c>
      <c r="D2" s="199" t="s">
        <v>16</v>
      </c>
      <c r="E2" s="9"/>
      <c r="F2" s="87"/>
      <c r="H2" s="89"/>
    </row>
    <row r="3" spans="1:15" ht="23.25" customHeight="1" thickBot="1">
      <c r="A3" s="9"/>
      <c r="B3" s="62">
        <f>COUNTA(D6:D81)</f>
        <v>76</v>
      </c>
      <c r="C3" s="9"/>
      <c r="D3" s="198"/>
      <c r="E3" s="9"/>
      <c r="F3" s="86" t="s">
        <v>161</v>
      </c>
      <c r="G3" s="9"/>
      <c r="H3" s="86" t="s">
        <v>25</v>
      </c>
      <c r="I3" s="9"/>
    </row>
    <row r="4" spans="1:15" ht="13.5" customHeight="1" thickTop="1">
      <c r="A4" s="9"/>
      <c r="B4" s="9"/>
      <c r="C4" s="9"/>
      <c r="D4" s="9"/>
      <c r="E4" s="9"/>
      <c r="F4" s="9"/>
      <c r="G4" s="9"/>
      <c r="H4" s="9"/>
      <c r="I4" s="9"/>
    </row>
    <row r="5" spans="1:15" ht="24" customHeight="1" thickBot="1">
      <c r="A5" s="82" t="s">
        <v>26</v>
      </c>
      <c r="B5" s="82" t="s">
        <v>27</v>
      </c>
      <c r="C5" s="82" t="s">
        <v>28</v>
      </c>
      <c r="D5" s="82" t="s">
        <v>29</v>
      </c>
      <c r="E5" s="82" t="s">
        <v>30</v>
      </c>
      <c r="F5" s="82" t="s">
        <v>31</v>
      </c>
      <c r="G5" s="82" t="s">
        <v>32</v>
      </c>
      <c r="H5" s="82" t="s">
        <v>53</v>
      </c>
      <c r="I5" s="56"/>
    </row>
    <row r="6" spans="1:15" ht="51.75" customHeight="1">
      <c r="A6" s="78"/>
      <c r="B6" s="63" t="s">
        <v>206</v>
      </c>
      <c r="C6" s="79" t="s">
        <v>224</v>
      </c>
      <c r="D6" s="64" t="s">
        <v>226</v>
      </c>
      <c r="E6" s="83" t="s">
        <v>123</v>
      </c>
      <c r="F6" s="83" t="str">
        <f ca="1">IF(ISNUMBER(TODAY()-E6)=FALSE,"VEDI NOTA",IF(E6="","",IF((E6-TODAY())&lt;1,"SCADUTA",IF((E6-TODAY())&lt;31,"MENO DI 30 GIORNI!",""))))</f>
        <v>VEDI NOTA</v>
      </c>
      <c r="G6" s="159" t="s">
        <v>36</v>
      </c>
      <c r="H6" s="78"/>
    </row>
    <row r="7" spans="1:15" ht="51.75" customHeight="1">
      <c r="A7" s="78"/>
      <c r="B7" s="63" t="s">
        <v>206</v>
      </c>
      <c r="C7" s="79" t="s">
        <v>224</v>
      </c>
      <c r="D7" s="64" t="s">
        <v>223</v>
      </c>
      <c r="E7" s="83" t="s">
        <v>123</v>
      </c>
      <c r="F7" s="83" t="str">
        <f t="shared" ref="F7" ca="1" si="0">IF(ISNUMBER(TODAY()-E7)=FALSE,"VEDI NOTA",IF(E7="","",IF((E7-TODAY())&lt;1,"SCADUTA",IF((E7-TODAY())&lt;31,"MENO DI 30 GIORNI!",""))))</f>
        <v>VEDI NOTA</v>
      </c>
      <c r="G7" s="159" t="s">
        <v>36</v>
      </c>
      <c r="H7" s="78"/>
    </row>
    <row r="8" spans="1:15" ht="51.75" customHeight="1">
      <c r="A8" s="78"/>
      <c r="B8" s="63" t="s">
        <v>206</v>
      </c>
      <c r="C8" s="79" t="s">
        <v>224</v>
      </c>
      <c r="D8" s="64" t="s">
        <v>230</v>
      </c>
      <c r="E8" s="83" t="s">
        <v>123</v>
      </c>
      <c r="F8" s="83" t="str">
        <f t="shared" ref="F8" ca="1" si="1">IF(ISNUMBER(TODAY()-E8)=FALSE,"VEDI NOTA",IF(E8="","",IF((E8-TODAY())&lt;1,"SCADUTA",IF((E8-TODAY())&lt;31,"MENO DI 30 GIORNI!",""))))</f>
        <v>VEDI NOTA</v>
      </c>
      <c r="G8" s="159" t="s">
        <v>36</v>
      </c>
      <c r="H8" s="78"/>
    </row>
    <row r="9" spans="1:15" s="13" customFormat="1" ht="57" customHeight="1">
      <c r="A9" s="78"/>
      <c r="B9" s="63" t="s">
        <v>206</v>
      </c>
      <c r="C9" s="79" t="s">
        <v>241</v>
      </c>
      <c r="D9" s="64" t="s">
        <v>243</v>
      </c>
      <c r="E9" s="83" t="s">
        <v>123</v>
      </c>
      <c r="F9" s="83" t="str">
        <f t="shared" ref="F9" ca="1" si="2">IF(ISNUMBER(TODAY()-E9)=FALSE,"VEDI NOTA",IF(E9="","",IF((E9-TODAY())&lt;1,"SCADUTA",IF((E9-TODAY())&lt;31,"MENO DI 30 GIORNI!",""))))</f>
        <v>VEDI NOTA</v>
      </c>
      <c r="G9" s="159" t="s">
        <v>36</v>
      </c>
      <c r="H9" s="78"/>
      <c r="I9"/>
      <c r="M9" s="49"/>
      <c r="N9" s="50"/>
      <c r="O9" s="51"/>
    </row>
    <row r="10" spans="1:15" s="13" customFormat="1" ht="57" customHeight="1">
      <c r="A10" s="78"/>
      <c r="B10" s="63" t="s">
        <v>206</v>
      </c>
      <c r="C10" s="79" t="s">
        <v>241</v>
      </c>
      <c r="D10" s="64" t="s">
        <v>244</v>
      </c>
      <c r="E10" s="83" t="s">
        <v>123</v>
      </c>
      <c r="F10" s="83" t="str">
        <f t="shared" ref="F10" ca="1" si="3">IF(ISNUMBER(TODAY()-E10)=FALSE,"VEDI NOTA",IF(E10="","",IF((E10-TODAY())&lt;1,"SCADUTA",IF((E10-TODAY())&lt;31,"MENO DI 30 GIORNI!",""))))</f>
        <v>VEDI NOTA</v>
      </c>
      <c r="G10" s="159" t="s">
        <v>36</v>
      </c>
      <c r="H10" s="78"/>
      <c r="I10"/>
      <c r="M10" s="49"/>
      <c r="N10" s="50"/>
      <c r="O10" s="51"/>
    </row>
    <row r="11" spans="1:15" ht="46.35" customHeight="1">
      <c r="A11" s="78"/>
      <c r="B11" s="63" t="s">
        <v>206</v>
      </c>
      <c r="C11" s="79" t="s">
        <v>216</v>
      </c>
      <c r="D11" s="64" t="s">
        <v>248</v>
      </c>
      <c r="E11" s="83" t="s">
        <v>61</v>
      </c>
      <c r="F11" s="83" t="str">
        <f ca="1">IF(ISNUMBER(TODAY()-E11)=FALSE,"VEDI NOTA",IF(E11="","",IF((E11-TODAY())&lt;1,"SCADUTA",IF((E11-TODAY())&lt;31,"MENO DI 30 GIORNI!",""))))</f>
        <v>VEDI NOTA</v>
      </c>
      <c r="G11" s="119" t="s">
        <v>62</v>
      </c>
      <c r="H11" s="142"/>
    </row>
    <row r="12" spans="1:15" s="13" customFormat="1" ht="57" customHeight="1">
      <c r="A12" s="78"/>
      <c r="B12" s="63" t="s">
        <v>206</v>
      </c>
      <c r="C12" s="79" t="s">
        <v>216</v>
      </c>
      <c r="D12" s="64" t="s">
        <v>2661</v>
      </c>
      <c r="E12" s="83">
        <v>45202</v>
      </c>
      <c r="F12" s="83" t="str">
        <f t="shared" ref="F12" ca="1" si="4">IF(ISNUMBER(TODAY()-E12)=FALSE,"VEDI NOTA",IF(E12="","",IF((E12-TODAY())&lt;1,"SCADUTA",IF((E12-TODAY())&lt;31,"MENO DI 30 GIORNI!",""))))</f>
        <v/>
      </c>
      <c r="G12" s="159" t="s">
        <v>36</v>
      </c>
      <c r="H12" s="78"/>
      <c r="I12"/>
      <c r="M12" s="49"/>
      <c r="N12" s="50"/>
      <c r="O12" s="51"/>
    </row>
    <row r="13" spans="1:15" s="13" customFormat="1" ht="57" customHeight="1">
      <c r="A13" s="78"/>
      <c r="B13" s="63" t="s">
        <v>206</v>
      </c>
      <c r="C13" s="79" t="s">
        <v>216</v>
      </c>
      <c r="D13" s="64" t="s">
        <v>2687</v>
      </c>
      <c r="E13" s="83" t="s">
        <v>2092</v>
      </c>
      <c r="F13" s="83" t="str">
        <f t="shared" ref="F13" ca="1" si="5">IF(ISNUMBER(TODAY()-E13)=FALSE,"VEDI NOTA",IF(E13="","",IF((E13-TODAY())&lt;1,"SCADUTA",IF((E13-TODAY())&lt;31,"MENO DI 30 GIORNI!",""))))</f>
        <v>VEDI NOTA</v>
      </c>
      <c r="G13" s="159" t="s">
        <v>36</v>
      </c>
      <c r="H13" s="78"/>
      <c r="I13"/>
      <c r="M13" s="49"/>
      <c r="N13" s="50"/>
      <c r="O13" s="51"/>
    </row>
    <row r="14" spans="1:15" s="13" customFormat="1" ht="57" customHeight="1">
      <c r="A14" s="78"/>
      <c r="B14" s="63" t="s">
        <v>206</v>
      </c>
      <c r="C14" s="79" t="s">
        <v>216</v>
      </c>
      <c r="D14" s="64" t="s">
        <v>2686</v>
      </c>
      <c r="E14" s="83" t="s">
        <v>2092</v>
      </c>
      <c r="F14" s="83" t="str">
        <f t="shared" ref="F14" ca="1" si="6">IF(ISNUMBER(TODAY()-E14)=FALSE,"VEDI NOTA",IF(E14="","",IF((E14-TODAY())&lt;1,"SCADUTA",IF((E14-TODAY())&lt;31,"MENO DI 30 GIORNI!",""))))</f>
        <v>VEDI NOTA</v>
      </c>
      <c r="G14" s="159" t="s">
        <v>36</v>
      </c>
      <c r="H14" s="78"/>
      <c r="I14"/>
      <c r="M14" s="49"/>
      <c r="N14" s="50"/>
      <c r="O14" s="51"/>
    </row>
    <row r="15" spans="1:15" s="13" customFormat="1" ht="57" customHeight="1">
      <c r="A15" s="78"/>
      <c r="B15" s="63" t="s">
        <v>206</v>
      </c>
      <c r="C15" s="79" t="s">
        <v>216</v>
      </c>
      <c r="D15" s="64" t="s">
        <v>2688</v>
      </c>
      <c r="E15" s="83" t="s">
        <v>2092</v>
      </c>
      <c r="F15" s="83" t="str">
        <f t="shared" ref="F15" ca="1" si="7">IF(ISNUMBER(TODAY()-E15)=FALSE,"VEDI NOTA",IF(E15="","",IF((E15-TODAY())&lt;1,"SCADUTA",IF((E15-TODAY())&lt;31,"MENO DI 30 GIORNI!",""))))</f>
        <v>VEDI NOTA</v>
      </c>
      <c r="G15" s="159" t="s">
        <v>36</v>
      </c>
      <c r="H15" s="78"/>
      <c r="I15"/>
      <c r="M15" s="49"/>
      <c r="N15" s="50"/>
      <c r="O15" s="51"/>
    </row>
    <row r="16" spans="1:15" s="13" customFormat="1" ht="57" customHeight="1">
      <c r="A16" s="78"/>
      <c r="B16" s="63" t="s">
        <v>206</v>
      </c>
      <c r="C16" s="79" t="s">
        <v>216</v>
      </c>
      <c r="D16" s="64" t="s">
        <v>2691</v>
      </c>
      <c r="E16" s="83" t="s">
        <v>2092</v>
      </c>
      <c r="F16" s="83" t="str">
        <f t="shared" ref="F16" ca="1" si="8">IF(ISNUMBER(TODAY()-E16)=FALSE,"VEDI NOTA",IF(E16="","",IF((E16-TODAY())&lt;1,"SCADUTA",IF((E16-TODAY())&lt;31,"MENO DI 30 GIORNI!",""))))</f>
        <v>VEDI NOTA</v>
      </c>
      <c r="G16" s="159" t="s">
        <v>36</v>
      </c>
      <c r="H16" s="78"/>
      <c r="I16"/>
      <c r="M16" s="49"/>
      <c r="N16" s="50"/>
      <c r="O16" s="51"/>
    </row>
    <row r="17" spans="1:15" s="13" customFormat="1" ht="57" customHeight="1">
      <c r="A17" s="78"/>
      <c r="B17" s="63" t="s">
        <v>206</v>
      </c>
      <c r="C17" s="79" t="s">
        <v>2692</v>
      </c>
      <c r="D17" s="64" t="s">
        <v>2693</v>
      </c>
      <c r="E17" s="83">
        <v>45188</v>
      </c>
      <c r="F17" s="83" t="str">
        <f t="shared" ref="F17:F18" ca="1" si="9">IF(ISNUMBER(TODAY()-E17)=FALSE,"VEDI NOTA",IF(E17="","",IF((E17-TODAY())&lt;1,"SCADUTA",IF((E17-TODAY())&lt;31,"MENO DI 30 GIORNI!",""))))</f>
        <v/>
      </c>
      <c r="G17" s="159" t="s">
        <v>36</v>
      </c>
      <c r="H17" s="78"/>
      <c r="I17"/>
      <c r="M17" s="49"/>
      <c r="N17" s="50"/>
      <c r="O17" s="51"/>
    </row>
    <row r="18" spans="1:15" s="13" customFormat="1" ht="57" customHeight="1">
      <c r="A18" s="78"/>
      <c r="B18" s="63" t="s">
        <v>206</v>
      </c>
      <c r="C18" s="79" t="s">
        <v>216</v>
      </c>
      <c r="D18" s="64" t="s">
        <v>2712</v>
      </c>
      <c r="E18" s="83" t="s">
        <v>2092</v>
      </c>
      <c r="F18" s="83" t="str">
        <f t="shared" ca="1" si="9"/>
        <v>VEDI NOTA</v>
      </c>
      <c r="G18" s="159" t="s">
        <v>36</v>
      </c>
      <c r="H18" s="78"/>
      <c r="I18"/>
      <c r="M18" s="49"/>
      <c r="N18" s="50"/>
      <c r="O18" s="51"/>
    </row>
    <row r="19" spans="1:15" s="13" customFormat="1" ht="57" customHeight="1">
      <c r="A19" s="78"/>
      <c r="B19" s="63" t="s">
        <v>206</v>
      </c>
      <c r="C19" s="79" t="s">
        <v>216</v>
      </c>
      <c r="D19" s="64" t="s">
        <v>2717</v>
      </c>
      <c r="E19" s="83">
        <v>45238</v>
      </c>
      <c r="F19" s="83" t="str">
        <f t="shared" ref="F19" ca="1" si="10">IF(ISNUMBER(TODAY()-E19)=FALSE,"VEDI NOTA",IF(E19="","",IF((E19-TODAY())&lt;1,"SCADUTA",IF((E19-TODAY())&lt;31,"MENO DI 30 GIORNI!",""))))</f>
        <v/>
      </c>
      <c r="G19" s="159" t="s">
        <v>36</v>
      </c>
      <c r="H19" s="78"/>
      <c r="I19"/>
      <c r="M19" s="49"/>
      <c r="N19" s="50"/>
      <c r="O19" s="51"/>
    </row>
    <row r="20" spans="1:15" s="13" customFormat="1" ht="57" customHeight="1">
      <c r="A20" s="78"/>
      <c r="B20" s="63" t="s">
        <v>206</v>
      </c>
      <c r="C20" s="79" t="s">
        <v>216</v>
      </c>
      <c r="D20" s="64" t="s">
        <v>2745</v>
      </c>
      <c r="E20" s="83">
        <v>45155</v>
      </c>
      <c r="F20" s="83" t="str">
        <f t="shared" ref="F20" ca="1" si="11">IF(ISNUMBER(TODAY()-E20)=FALSE,"VEDI NOTA",IF(E20="","",IF((E20-TODAY())&lt;1,"SCADUTA",IF((E20-TODAY())&lt;31,"MENO DI 30 GIORNI!",""))))</f>
        <v>MENO DI 30 GIORNI!</v>
      </c>
      <c r="G20" s="159" t="s">
        <v>36</v>
      </c>
      <c r="H20" s="78"/>
      <c r="I20"/>
      <c r="M20" s="49"/>
      <c r="N20" s="50"/>
      <c r="O20" s="51"/>
    </row>
    <row r="21" spans="1:15" s="13" customFormat="1" ht="57" customHeight="1">
      <c r="A21" s="78"/>
      <c r="B21" s="63" t="s">
        <v>206</v>
      </c>
      <c r="C21" s="79" t="s">
        <v>2748</v>
      </c>
      <c r="D21" s="64" t="s">
        <v>2749</v>
      </c>
      <c r="E21" s="83">
        <v>45196</v>
      </c>
      <c r="F21" s="83" t="str">
        <f t="shared" ref="F21" ca="1" si="12">IF(ISNUMBER(TODAY()-E21)=FALSE,"VEDI NOTA",IF(E21="","",IF((E21-TODAY())&lt;1,"SCADUTA",IF((E21-TODAY())&lt;31,"MENO DI 30 GIORNI!",""))))</f>
        <v/>
      </c>
      <c r="G21" s="159" t="s">
        <v>36</v>
      </c>
      <c r="H21" s="78"/>
      <c r="I21"/>
      <c r="M21" s="49"/>
      <c r="N21" s="50"/>
      <c r="O21" s="51"/>
    </row>
    <row r="22" spans="1:15" s="13" customFormat="1" ht="57" customHeight="1">
      <c r="A22" s="78"/>
      <c r="B22" s="63" t="s">
        <v>206</v>
      </c>
      <c r="C22" s="79" t="s">
        <v>59</v>
      </c>
      <c r="D22" s="64" t="s">
        <v>2752</v>
      </c>
      <c r="E22" s="83">
        <v>45176</v>
      </c>
      <c r="F22" s="83" t="str">
        <f t="shared" ref="F22" ca="1" si="13">IF(ISNUMBER(TODAY()-E22)=FALSE,"VEDI NOTA",IF(E22="","",IF((E22-TODAY())&lt;1,"SCADUTA",IF((E22-TODAY())&lt;31,"MENO DI 30 GIORNI!",""))))</f>
        <v/>
      </c>
      <c r="G22" s="159" t="s">
        <v>36</v>
      </c>
      <c r="H22" s="78"/>
      <c r="I22"/>
      <c r="M22" s="49"/>
      <c r="N22" s="50"/>
      <c r="O22" s="51"/>
    </row>
    <row r="23" spans="1:15" s="13" customFormat="1" ht="57" customHeight="1">
      <c r="A23" s="78"/>
      <c r="B23" s="63" t="s">
        <v>206</v>
      </c>
      <c r="C23" s="79" t="s">
        <v>216</v>
      </c>
      <c r="D23" s="64" t="s">
        <v>2762</v>
      </c>
      <c r="E23" s="83">
        <v>45197</v>
      </c>
      <c r="F23" s="83" t="str">
        <f t="shared" ref="F23:F33" ca="1" si="14">IF(ISNUMBER(TODAY()-E23)=FALSE,"VEDI NOTA",IF(E23="","",IF((E23-TODAY())&lt;1,"SCADUTA",IF((E23-TODAY())&lt;31,"MENO DI 30 GIORNI!",""))))</f>
        <v/>
      </c>
      <c r="G23" s="159" t="s">
        <v>36</v>
      </c>
      <c r="H23" s="78"/>
      <c r="I23"/>
      <c r="M23" s="49"/>
      <c r="N23" s="50"/>
      <c r="O23" s="51"/>
    </row>
    <row r="24" spans="1:15" s="13" customFormat="1" ht="57" customHeight="1">
      <c r="A24" s="78"/>
      <c r="B24" s="63" t="s">
        <v>206</v>
      </c>
      <c r="C24" s="79" t="s">
        <v>216</v>
      </c>
      <c r="D24" s="64" t="s">
        <v>2763</v>
      </c>
      <c r="E24" s="83" t="s">
        <v>2092</v>
      </c>
      <c r="F24" s="83" t="str">
        <f t="shared" ca="1" si="14"/>
        <v>VEDI NOTA</v>
      </c>
      <c r="G24" s="159" t="s">
        <v>36</v>
      </c>
      <c r="H24" s="78"/>
      <c r="I24"/>
      <c r="M24" s="49"/>
      <c r="N24" s="50"/>
      <c r="O24" s="51"/>
    </row>
    <row r="25" spans="1:15" s="13" customFormat="1" ht="57" customHeight="1">
      <c r="A25" s="78"/>
      <c r="B25" s="63" t="s">
        <v>206</v>
      </c>
      <c r="C25" s="79" t="s">
        <v>216</v>
      </c>
      <c r="D25" s="64" t="s">
        <v>2768</v>
      </c>
      <c r="E25" s="83">
        <v>45197</v>
      </c>
      <c r="F25" s="83" t="str">
        <f t="shared" ca="1" si="14"/>
        <v/>
      </c>
      <c r="G25" s="159" t="s">
        <v>36</v>
      </c>
      <c r="H25" s="78"/>
      <c r="I25"/>
      <c r="M25" s="49"/>
      <c r="N25" s="50"/>
      <c r="O25" s="51"/>
    </row>
    <row r="26" spans="1:15" s="13" customFormat="1" ht="57" customHeight="1">
      <c r="A26" s="78"/>
      <c r="B26" s="63" t="s">
        <v>206</v>
      </c>
      <c r="C26" s="79" t="s">
        <v>216</v>
      </c>
      <c r="D26" s="64" t="s">
        <v>2769</v>
      </c>
      <c r="E26" s="83">
        <v>45189</v>
      </c>
      <c r="F26" s="83" t="str">
        <f t="shared" ca="1" si="14"/>
        <v/>
      </c>
      <c r="G26" s="159" t="s">
        <v>36</v>
      </c>
      <c r="H26" s="78"/>
      <c r="I26"/>
      <c r="M26" s="49"/>
      <c r="N26" s="50"/>
      <c r="O26" s="51"/>
    </row>
    <row r="27" spans="1:15" s="13" customFormat="1" ht="57" customHeight="1">
      <c r="A27" s="78"/>
      <c r="B27" s="63" t="s">
        <v>206</v>
      </c>
      <c r="C27" s="79" t="s">
        <v>216</v>
      </c>
      <c r="D27" s="64" t="s">
        <v>2771</v>
      </c>
      <c r="E27" s="83">
        <v>45197</v>
      </c>
      <c r="F27" s="83" t="str">
        <f t="shared" ca="1" si="14"/>
        <v/>
      </c>
      <c r="G27" s="159" t="s">
        <v>36</v>
      </c>
      <c r="H27" s="78"/>
      <c r="I27"/>
      <c r="M27" s="49"/>
      <c r="N27" s="50"/>
      <c r="O27" s="51"/>
    </row>
    <row r="28" spans="1:15" s="13" customFormat="1" ht="57" customHeight="1">
      <c r="A28" s="78"/>
      <c r="B28" s="63" t="s">
        <v>206</v>
      </c>
      <c r="C28" s="79" t="s">
        <v>87</v>
      </c>
      <c r="D28" s="64" t="s">
        <v>2774</v>
      </c>
      <c r="E28" s="83">
        <v>45190</v>
      </c>
      <c r="F28" s="83" t="str">
        <f t="shared" ca="1" si="14"/>
        <v/>
      </c>
      <c r="G28" s="159" t="s">
        <v>36</v>
      </c>
      <c r="H28" s="78"/>
      <c r="I28"/>
      <c r="M28" s="49"/>
      <c r="N28" s="50"/>
      <c r="O28" s="51"/>
    </row>
    <row r="29" spans="1:15" s="13" customFormat="1" ht="57" customHeight="1">
      <c r="A29" s="78"/>
      <c r="B29" s="63" t="s">
        <v>206</v>
      </c>
      <c r="C29" s="79" t="s">
        <v>216</v>
      </c>
      <c r="D29" s="64" t="s">
        <v>2776</v>
      </c>
      <c r="E29" s="83">
        <v>45174</v>
      </c>
      <c r="F29" s="83" t="str">
        <f t="shared" ca="1" si="14"/>
        <v/>
      </c>
      <c r="G29" s="159" t="s">
        <v>36</v>
      </c>
      <c r="H29" s="78"/>
      <c r="I29"/>
      <c r="M29" s="49"/>
      <c r="N29" s="50"/>
      <c r="O29" s="51"/>
    </row>
    <row r="30" spans="1:15" s="13" customFormat="1" ht="57" customHeight="1">
      <c r="A30" s="78"/>
      <c r="B30" s="63" t="s">
        <v>206</v>
      </c>
      <c r="C30" s="79" t="s">
        <v>216</v>
      </c>
      <c r="D30" s="64" t="s">
        <v>2778</v>
      </c>
      <c r="E30" s="83">
        <v>45209</v>
      </c>
      <c r="F30" s="83" t="str">
        <f t="shared" ca="1" si="14"/>
        <v/>
      </c>
      <c r="G30" s="159" t="s">
        <v>36</v>
      </c>
      <c r="H30" s="78"/>
      <c r="I30"/>
      <c r="M30" s="49"/>
      <c r="N30" s="50"/>
      <c r="O30" s="51"/>
    </row>
    <row r="31" spans="1:15" s="13" customFormat="1" ht="57" customHeight="1">
      <c r="A31" s="78"/>
      <c r="B31" s="63" t="s">
        <v>206</v>
      </c>
      <c r="C31" s="79" t="s">
        <v>216</v>
      </c>
      <c r="D31" s="64" t="s">
        <v>2777</v>
      </c>
      <c r="E31" s="83">
        <v>45174</v>
      </c>
      <c r="F31" s="83" t="str">
        <f t="shared" ca="1" si="14"/>
        <v/>
      </c>
      <c r="G31" s="159" t="s">
        <v>36</v>
      </c>
      <c r="H31" s="78"/>
      <c r="I31"/>
      <c r="M31" s="49"/>
      <c r="N31" s="50"/>
      <c r="O31" s="51"/>
    </row>
    <row r="32" spans="1:15" s="13" customFormat="1" ht="57" customHeight="1">
      <c r="A32" s="78"/>
      <c r="B32" s="63" t="s">
        <v>206</v>
      </c>
      <c r="C32" s="79" t="s">
        <v>216</v>
      </c>
      <c r="D32" s="64" t="s">
        <v>2779</v>
      </c>
      <c r="E32" s="83">
        <v>45174</v>
      </c>
      <c r="F32" s="83" t="str">
        <f t="shared" ca="1" si="14"/>
        <v/>
      </c>
      <c r="G32" s="159" t="s">
        <v>36</v>
      </c>
      <c r="H32" s="78"/>
      <c r="I32"/>
      <c r="M32" s="49"/>
      <c r="N32" s="50"/>
      <c r="O32" s="51"/>
    </row>
    <row r="33" spans="1:15" s="13" customFormat="1" ht="57" customHeight="1">
      <c r="A33" s="78"/>
      <c r="B33" s="63" t="s">
        <v>206</v>
      </c>
      <c r="C33" s="79" t="s">
        <v>216</v>
      </c>
      <c r="D33" s="64" t="s">
        <v>2780</v>
      </c>
      <c r="E33" s="83">
        <v>45174</v>
      </c>
      <c r="F33" s="83" t="str">
        <f t="shared" ca="1" si="14"/>
        <v/>
      </c>
      <c r="G33" s="159" t="s">
        <v>36</v>
      </c>
      <c r="H33" s="78"/>
      <c r="I33"/>
      <c r="M33" s="49"/>
      <c r="N33" s="50"/>
      <c r="O33" s="51"/>
    </row>
    <row r="34" spans="1:15" s="13" customFormat="1" ht="57" customHeight="1">
      <c r="A34" s="78"/>
      <c r="B34" s="63" t="s">
        <v>206</v>
      </c>
      <c r="C34" s="79" t="s">
        <v>1764</v>
      </c>
      <c r="D34" s="64" t="s">
        <v>2786</v>
      </c>
      <c r="E34" s="83">
        <v>45195</v>
      </c>
      <c r="F34" s="83" t="str">
        <f t="shared" ref="F34" ca="1" si="15">IF(ISNUMBER(TODAY()-E34)=FALSE,"VEDI NOTA",IF(E34="","",IF((E34-TODAY())&lt;1,"SCADUTA",IF((E34-TODAY())&lt;31,"MENO DI 30 GIORNI!",""))))</f>
        <v/>
      </c>
      <c r="G34" s="159" t="s">
        <v>36</v>
      </c>
      <c r="H34" s="78"/>
      <c r="I34"/>
      <c r="M34" s="49"/>
      <c r="N34" s="50"/>
      <c r="O34" s="51"/>
    </row>
    <row r="35" spans="1:15" s="13" customFormat="1" ht="57" customHeight="1">
      <c r="A35" s="78"/>
      <c r="B35" s="63" t="s">
        <v>206</v>
      </c>
      <c r="C35" s="79" t="s">
        <v>1764</v>
      </c>
      <c r="D35" s="64" t="s">
        <v>2787</v>
      </c>
      <c r="E35" s="83">
        <v>45195</v>
      </c>
      <c r="F35" s="83" t="str">
        <f t="shared" ref="F35:F37" ca="1" si="16">IF(ISNUMBER(TODAY()-E35)=FALSE,"VEDI NOTA",IF(E35="","",IF((E35-TODAY())&lt;1,"SCADUTA",IF((E35-TODAY())&lt;31,"MENO DI 30 GIORNI!",""))))</f>
        <v/>
      </c>
      <c r="G35" s="159" t="s">
        <v>36</v>
      </c>
      <c r="H35" s="78"/>
      <c r="I35"/>
      <c r="M35" s="49"/>
      <c r="N35" s="50"/>
      <c r="O35" s="51"/>
    </row>
    <row r="36" spans="1:15" s="13" customFormat="1" ht="57" customHeight="1">
      <c r="A36" s="78"/>
      <c r="B36" s="63" t="s">
        <v>206</v>
      </c>
      <c r="C36" s="79" t="s">
        <v>1764</v>
      </c>
      <c r="D36" s="64" t="s">
        <v>2788</v>
      </c>
      <c r="E36" s="83">
        <v>45195</v>
      </c>
      <c r="F36" s="83" t="str">
        <f t="shared" ca="1" si="16"/>
        <v/>
      </c>
      <c r="G36" s="159" t="s">
        <v>36</v>
      </c>
      <c r="H36" s="78"/>
      <c r="I36"/>
      <c r="M36" s="49"/>
      <c r="N36" s="50"/>
      <c r="O36" s="51"/>
    </row>
    <row r="37" spans="1:15" s="13" customFormat="1" ht="57" customHeight="1">
      <c r="A37" s="78"/>
      <c r="B37" s="63" t="s">
        <v>206</v>
      </c>
      <c r="C37" s="79" t="s">
        <v>216</v>
      </c>
      <c r="D37" s="64" t="s">
        <v>2794</v>
      </c>
      <c r="E37" s="83">
        <v>45133</v>
      </c>
      <c r="F37" s="83" t="str">
        <f t="shared" ca="1" si="16"/>
        <v>MENO DI 30 GIORNI!</v>
      </c>
      <c r="G37" s="159" t="s">
        <v>36</v>
      </c>
      <c r="H37" s="78"/>
      <c r="I37"/>
      <c r="M37" s="49"/>
      <c r="N37" s="50"/>
      <c r="O37" s="51"/>
    </row>
    <row r="38" spans="1:15" s="13" customFormat="1" ht="57" customHeight="1">
      <c r="A38" s="78"/>
      <c r="B38" s="63" t="s">
        <v>206</v>
      </c>
      <c r="C38" s="79" t="s">
        <v>216</v>
      </c>
      <c r="D38" s="64" t="s">
        <v>2796</v>
      </c>
      <c r="E38" s="83">
        <v>45195</v>
      </c>
      <c r="F38" s="83" t="str">
        <f t="shared" ref="F38:F39" ca="1" si="17">IF(ISNUMBER(TODAY()-E38)=FALSE,"VEDI NOTA",IF(E38="","",IF((E38-TODAY())&lt;1,"SCADUTA",IF((E38-TODAY())&lt;31,"MENO DI 30 GIORNI!",""))))</f>
        <v/>
      </c>
      <c r="G38" s="159" t="s">
        <v>36</v>
      </c>
      <c r="H38" s="78"/>
      <c r="I38"/>
      <c r="M38" s="49"/>
      <c r="N38" s="50"/>
      <c r="O38" s="51"/>
    </row>
    <row r="39" spans="1:15" s="13" customFormat="1" ht="57" customHeight="1">
      <c r="A39" s="78"/>
      <c r="B39" s="63" t="s">
        <v>206</v>
      </c>
      <c r="C39" s="79" t="s">
        <v>1764</v>
      </c>
      <c r="D39" s="64" t="s">
        <v>2799</v>
      </c>
      <c r="E39" s="83">
        <v>45195</v>
      </c>
      <c r="F39" s="83" t="str">
        <f t="shared" ca="1" si="17"/>
        <v/>
      </c>
      <c r="G39" s="159" t="s">
        <v>36</v>
      </c>
      <c r="H39" s="78"/>
      <c r="I39"/>
      <c r="M39" s="49"/>
      <c r="N39" s="50"/>
      <c r="O39" s="51"/>
    </row>
    <row r="40" spans="1:15" s="13" customFormat="1" ht="57" customHeight="1">
      <c r="A40" s="78"/>
      <c r="B40" s="63" t="s">
        <v>206</v>
      </c>
      <c r="C40" s="79" t="s">
        <v>1764</v>
      </c>
      <c r="D40" s="64" t="s">
        <v>2800</v>
      </c>
      <c r="E40" s="83">
        <v>45195</v>
      </c>
      <c r="F40" s="83" t="str">
        <f t="shared" ref="F40" ca="1" si="18">IF(ISNUMBER(TODAY()-E40)=FALSE,"VEDI NOTA",IF(E40="","",IF((E40-TODAY())&lt;1,"SCADUTA",IF((E40-TODAY())&lt;31,"MENO DI 30 GIORNI!",""))))</f>
        <v/>
      </c>
      <c r="G40" s="159" t="s">
        <v>36</v>
      </c>
      <c r="H40" s="78"/>
      <c r="I40"/>
      <c r="M40" s="49"/>
      <c r="N40" s="50"/>
      <c r="O40" s="51"/>
    </row>
    <row r="41" spans="1:15" s="13" customFormat="1" ht="57" customHeight="1">
      <c r="A41" s="78"/>
      <c r="B41" s="63" t="s">
        <v>206</v>
      </c>
      <c r="C41" s="79" t="s">
        <v>1764</v>
      </c>
      <c r="D41" s="64" t="s">
        <v>2801</v>
      </c>
      <c r="E41" s="83">
        <v>45195</v>
      </c>
      <c r="F41" s="83" t="str">
        <f ca="1">IF(ISNUMBER(TODAY()-E41)=FALSE,"VEDI NOTA",IF(E41="","",IF((E41-TODAY())&lt;1,"SCADUTA",IF((E41-TODAY())&lt;31,"MENO DI 30 GIORNI!",""))))</f>
        <v/>
      </c>
      <c r="G41" s="159" t="s">
        <v>36</v>
      </c>
      <c r="H41" s="78"/>
      <c r="I41"/>
      <c r="M41" s="49"/>
      <c r="N41" s="50"/>
      <c r="O41" s="51"/>
    </row>
    <row r="42" spans="1:15" s="13" customFormat="1" ht="57" customHeight="1">
      <c r="A42" s="78"/>
      <c r="B42" s="63" t="s">
        <v>206</v>
      </c>
      <c r="C42" s="79" t="s">
        <v>216</v>
      </c>
      <c r="D42" s="64" t="s">
        <v>2806</v>
      </c>
      <c r="E42" s="83">
        <v>45216</v>
      </c>
      <c r="F42" s="83" t="str">
        <f t="shared" ref="F42" ca="1" si="19">IF(ISNUMBER(TODAY()-E42)=FALSE,"VEDI NOTA",IF(E42="","",IF((E42-TODAY())&lt;1,"SCADUTA",IF((E42-TODAY())&lt;31,"MENO DI 30 GIORNI!",""))))</f>
        <v/>
      </c>
      <c r="G42" s="159" t="s">
        <v>36</v>
      </c>
      <c r="H42" s="78"/>
      <c r="I42"/>
      <c r="M42" s="49"/>
      <c r="N42" s="50"/>
      <c r="O42" s="51"/>
    </row>
    <row r="43" spans="1:15" s="13" customFormat="1" ht="57" customHeight="1">
      <c r="A43" s="78"/>
      <c r="B43" s="63" t="s">
        <v>206</v>
      </c>
      <c r="C43" s="79" t="s">
        <v>216</v>
      </c>
      <c r="D43" s="64" t="s">
        <v>2820</v>
      </c>
      <c r="E43" s="83">
        <v>45258</v>
      </c>
      <c r="F43" s="83" t="str">
        <f t="shared" ref="F43" ca="1" si="20">IF(ISNUMBER(TODAY()-E43)=FALSE,"VEDI NOTA",IF(E43="","",IF((E43-TODAY())&lt;1,"SCADUTA",IF((E43-TODAY())&lt;31,"MENO DI 30 GIORNI!",""))))</f>
        <v/>
      </c>
      <c r="G43" s="159" t="s">
        <v>36</v>
      </c>
      <c r="H43" s="78"/>
      <c r="I43"/>
      <c r="M43" s="49"/>
      <c r="N43" s="50"/>
      <c r="O43" s="51"/>
    </row>
    <row r="44" spans="1:15" s="13" customFormat="1" ht="57" customHeight="1">
      <c r="A44" s="78"/>
      <c r="B44" s="63" t="s">
        <v>206</v>
      </c>
      <c r="C44" s="79" t="s">
        <v>216</v>
      </c>
      <c r="D44" s="64" t="s">
        <v>2821</v>
      </c>
      <c r="E44" s="83">
        <v>45190</v>
      </c>
      <c r="F44" s="83" t="str">
        <f t="shared" ref="F44:F45" ca="1" si="21">IF(ISNUMBER(TODAY()-E44)=FALSE,"VEDI NOTA",IF(E44="","",IF((E44-TODAY())&lt;1,"SCADUTA",IF((E44-TODAY())&lt;31,"MENO DI 30 GIORNI!",""))))</f>
        <v/>
      </c>
      <c r="G44" s="159" t="s">
        <v>36</v>
      </c>
      <c r="H44" s="78"/>
      <c r="I44"/>
      <c r="M44" s="49"/>
      <c r="N44" s="50"/>
      <c r="O44" s="51"/>
    </row>
    <row r="45" spans="1:15" s="13" customFormat="1" ht="57" customHeight="1">
      <c r="A45" s="78"/>
      <c r="B45" s="63" t="s">
        <v>206</v>
      </c>
      <c r="C45" s="79" t="s">
        <v>1764</v>
      </c>
      <c r="D45" s="64" t="s">
        <v>2823</v>
      </c>
      <c r="E45" s="83">
        <v>45195</v>
      </c>
      <c r="F45" s="83" t="str">
        <f t="shared" ca="1" si="21"/>
        <v/>
      </c>
      <c r="G45" s="159" t="s">
        <v>36</v>
      </c>
      <c r="H45" s="78"/>
      <c r="I45"/>
      <c r="M45" s="49"/>
      <c r="N45" s="50"/>
      <c r="O45" s="51"/>
    </row>
    <row r="46" spans="1:15" s="13" customFormat="1" ht="57" customHeight="1">
      <c r="A46" s="78"/>
      <c r="B46" s="63" t="s">
        <v>206</v>
      </c>
      <c r="C46" s="79" t="s">
        <v>1764</v>
      </c>
      <c r="D46" s="64" t="s">
        <v>2824</v>
      </c>
      <c r="E46" s="83">
        <v>45167</v>
      </c>
      <c r="F46" s="83" t="str">
        <f t="shared" ref="F46:F47" ca="1" si="22">IF(ISNUMBER(TODAY()-E46)=FALSE,"VEDI NOTA",IF(E46="","",IF((E46-TODAY())&lt;1,"SCADUTA",IF((E46-TODAY())&lt;31,"MENO DI 30 GIORNI!",""))))</f>
        <v/>
      </c>
      <c r="G46" s="159" t="s">
        <v>36</v>
      </c>
      <c r="H46" s="78"/>
      <c r="I46"/>
      <c r="M46" s="49"/>
      <c r="N46" s="50"/>
      <c r="O46" s="51"/>
    </row>
    <row r="47" spans="1:15" s="13" customFormat="1" ht="57" customHeight="1">
      <c r="A47" s="78"/>
      <c r="B47" s="63" t="s">
        <v>206</v>
      </c>
      <c r="C47" s="79" t="s">
        <v>216</v>
      </c>
      <c r="D47" s="64" t="s">
        <v>2829</v>
      </c>
      <c r="E47" s="83">
        <v>45197</v>
      </c>
      <c r="F47" s="83" t="str">
        <f t="shared" ca="1" si="22"/>
        <v/>
      </c>
      <c r="G47" s="159" t="s">
        <v>36</v>
      </c>
      <c r="H47" s="78"/>
      <c r="I47"/>
      <c r="M47" s="49"/>
      <c r="N47" s="50"/>
      <c r="O47" s="51"/>
    </row>
    <row r="48" spans="1:15" s="13" customFormat="1" ht="57" customHeight="1">
      <c r="A48" s="78"/>
      <c r="B48" s="63" t="s">
        <v>206</v>
      </c>
      <c r="C48" s="79" t="s">
        <v>216</v>
      </c>
      <c r="D48" s="64" t="s">
        <v>2833</v>
      </c>
      <c r="E48" s="83">
        <v>45237</v>
      </c>
      <c r="F48" s="83" t="str">
        <f t="shared" ref="F48" ca="1" si="23">IF(ISNUMBER(TODAY()-E48)=FALSE,"VEDI NOTA",IF(E48="","",IF((E48-TODAY())&lt;1,"SCADUTA",IF((E48-TODAY())&lt;31,"MENO DI 30 GIORNI!",""))))</f>
        <v/>
      </c>
      <c r="G48" s="159" t="s">
        <v>36</v>
      </c>
      <c r="H48" s="78"/>
      <c r="I48"/>
      <c r="M48" s="49"/>
      <c r="N48" s="50"/>
      <c r="O48" s="51"/>
    </row>
    <row r="49" spans="1:15" s="13" customFormat="1" ht="57" customHeight="1">
      <c r="A49" s="78"/>
      <c r="B49" s="63" t="s">
        <v>206</v>
      </c>
      <c r="C49" s="79" t="s">
        <v>216</v>
      </c>
      <c r="D49" s="64" t="s">
        <v>2834</v>
      </c>
      <c r="E49" s="83">
        <v>45230</v>
      </c>
      <c r="F49" s="83" t="str">
        <f t="shared" ref="F49" ca="1" si="24">IF(ISNUMBER(TODAY()-E49)=FALSE,"VEDI NOTA",IF(E49="","",IF((E49-TODAY())&lt;1,"SCADUTA",IF((E49-TODAY())&lt;31,"MENO DI 30 GIORNI!",""))))</f>
        <v/>
      </c>
      <c r="G49" s="159" t="s">
        <v>36</v>
      </c>
      <c r="H49" s="78"/>
      <c r="I49"/>
      <c r="M49" s="49"/>
      <c r="N49" s="50"/>
      <c r="O49" s="51"/>
    </row>
    <row r="50" spans="1:15" s="13" customFormat="1" ht="57" customHeight="1">
      <c r="A50" s="78"/>
      <c r="B50" s="63" t="s">
        <v>206</v>
      </c>
      <c r="C50" s="79" t="s">
        <v>216</v>
      </c>
      <c r="D50" s="64" t="s">
        <v>2837</v>
      </c>
      <c r="E50" s="83">
        <v>45258</v>
      </c>
      <c r="F50" s="83" t="str">
        <f ca="1">IF(ISNUMBER(TODAY()-E50)=FALSE,"VEDI NOTA",IF(E50="","",IF((E50-TODAY())&lt;1,"SCADUTA",IF((E50-TODAY())&lt;31,"MENO DI 30 GIORNI!",""))))</f>
        <v/>
      </c>
      <c r="G50" s="159" t="s">
        <v>36</v>
      </c>
      <c r="H50" s="78"/>
      <c r="I50"/>
      <c r="M50" s="49"/>
      <c r="N50" s="50"/>
      <c r="O50" s="51"/>
    </row>
    <row r="51" spans="1:15" s="13" customFormat="1" ht="57" customHeight="1">
      <c r="A51" s="78"/>
      <c r="B51" s="63" t="s">
        <v>206</v>
      </c>
      <c r="C51" s="79" t="s">
        <v>216</v>
      </c>
      <c r="D51" s="64" t="s">
        <v>2838</v>
      </c>
      <c r="E51" s="83">
        <v>45169</v>
      </c>
      <c r="F51" s="83" t="str">
        <f t="shared" ref="F51:F52" ca="1" si="25">IF(ISNUMBER(TODAY()-E51)=FALSE,"VEDI NOTA",IF(E51="","",IF((E51-TODAY())&lt;1,"SCADUTA",IF((E51-TODAY())&lt;31,"MENO DI 30 GIORNI!",""))))</f>
        <v/>
      </c>
      <c r="G51" s="159" t="s">
        <v>36</v>
      </c>
      <c r="H51" s="78"/>
      <c r="I51"/>
      <c r="M51" s="49"/>
      <c r="N51" s="50"/>
      <c r="O51" s="51"/>
    </row>
    <row r="52" spans="1:15" s="13" customFormat="1" ht="57" customHeight="1">
      <c r="A52" s="78"/>
      <c r="B52" s="63" t="s">
        <v>206</v>
      </c>
      <c r="C52" s="79" t="s">
        <v>1764</v>
      </c>
      <c r="D52" s="64" t="s">
        <v>2841</v>
      </c>
      <c r="E52" s="83" t="s">
        <v>61</v>
      </c>
      <c r="F52" s="83" t="str">
        <f t="shared" ca="1" si="25"/>
        <v>VEDI NOTA</v>
      </c>
      <c r="G52" s="159" t="s">
        <v>36</v>
      </c>
      <c r="H52" s="78"/>
      <c r="I52"/>
      <c r="M52" s="49"/>
      <c r="N52" s="50"/>
      <c r="O52" s="51"/>
    </row>
    <row r="53" spans="1:15" s="13" customFormat="1" ht="57" customHeight="1">
      <c r="A53" s="78"/>
      <c r="B53" s="63" t="s">
        <v>206</v>
      </c>
      <c r="C53" s="79" t="s">
        <v>98</v>
      </c>
      <c r="D53" s="64" t="s">
        <v>2842</v>
      </c>
      <c r="E53" s="83" t="s">
        <v>61</v>
      </c>
      <c r="F53" s="83" t="str">
        <f ca="1">IF(ISNUMBER(TODAY()-E53)=FALSE,"VEDI NOTA",IF(E53="","",IF((E53-TODAY())&lt;1,"SCADUTA",IF((E53-TODAY())&lt;31,"MENO DI 30 GIORNI!",""))))</f>
        <v>VEDI NOTA</v>
      </c>
      <c r="G53" s="159" t="s">
        <v>36</v>
      </c>
      <c r="H53" s="78"/>
      <c r="I53"/>
      <c r="M53" s="49"/>
      <c r="N53" s="50"/>
      <c r="O53" s="51"/>
    </row>
    <row r="54" spans="1:15" s="13" customFormat="1" ht="57" customHeight="1">
      <c r="A54" s="78"/>
      <c r="B54" s="63" t="s">
        <v>206</v>
      </c>
      <c r="C54" s="79" t="s">
        <v>216</v>
      </c>
      <c r="D54" s="64" t="s">
        <v>2846</v>
      </c>
      <c r="E54" s="83">
        <v>45176</v>
      </c>
      <c r="F54" s="83" t="str">
        <f t="shared" ref="F54" ca="1" si="26">IF(ISNUMBER(TODAY()-E54)=FALSE,"VEDI NOTA",IF(E54="","",IF((E54-TODAY())&lt;1,"SCADUTA",IF((E54-TODAY())&lt;31,"MENO DI 30 GIORNI!",""))))</f>
        <v/>
      </c>
      <c r="G54" s="159" t="s">
        <v>36</v>
      </c>
      <c r="H54" s="78"/>
      <c r="I54"/>
      <c r="M54" s="49"/>
      <c r="N54" s="50"/>
      <c r="O54" s="51"/>
    </row>
    <row r="55" spans="1:15" s="13" customFormat="1" ht="57" customHeight="1">
      <c r="A55" s="78"/>
      <c r="B55" s="63" t="s">
        <v>206</v>
      </c>
      <c r="C55" s="79" t="s">
        <v>216</v>
      </c>
      <c r="D55" s="64" t="s">
        <v>2847</v>
      </c>
      <c r="E55" s="83">
        <v>45190</v>
      </c>
      <c r="F55" s="83" t="str">
        <f t="shared" ref="F55:F56" ca="1" si="27">IF(ISNUMBER(TODAY()-E55)=FALSE,"VEDI NOTA",IF(E55="","",IF((E55-TODAY())&lt;1,"SCADUTA",IF((E55-TODAY())&lt;31,"MENO DI 30 GIORNI!",""))))</f>
        <v/>
      </c>
      <c r="G55" s="159" t="s">
        <v>36</v>
      </c>
      <c r="H55" s="78"/>
      <c r="I55"/>
      <c r="M55" s="49"/>
      <c r="N55" s="50"/>
      <c r="O55" s="51"/>
    </row>
    <row r="56" spans="1:15" s="13" customFormat="1" ht="57" customHeight="1">
      <c r="A56" s="78"/>
      <c r="B56" s="63" t="s">
        <v>206</v>
      </c>
      <c r="C56" s="79" t="s">
        <v>1764</v>
      </c>
      <c r="D56" s="64" t="s">
        <v>2851</v>
      </c>
      <c r="E56" s="83">
        <v>45182</v>
      </c>
      <c r="F56" s="83" t="str">
        <f t="shared" ca="1" si="27"/>
        <v/>
      </c>
      <c r="G56" s="159" t="s">
        <v>36</v>
      </c>
      <c r="H56" s="78"/>
      <c r="I56"/>
      <c r="M56" s="49"/>
      <c r="N56" s="50"/>
      <c r="O56" s="51"/>
    </row>
    <row r="57" spans="1:15" s="13" customFormat="1" ht="57" customHeight="1">
      <c r="A57" s="78"/>
      <c r="B57" s="63" t="s">
        <v>206</v>
      </c>
      <c r="C57" s="79" t="s">
        <v>216</v>
      </c>
      <c r="D57" s="64" t="s">
        <v>2852</v>
      </c>
      <c r="E57" s="83">
        <v>45170</v>
      </c>
      <c r="F57" s="83" t="str">
        <f t="shared" ref="F57:F58" ca="1" si="28">IF(ISNUMBER(TODAY()-E57)=FALSE,"VEDI NOTA",IF(E57="","",IF((E57-TODAY())&lt;1,"SCADUTA",IF((E57-TODAY())&lt;31,"MENO DI 30 GIORNI!",""))))</f>
        <v/>
      </c>
      <c r="G57" s="159" t="s">
        <v>36</v>
      </c>
      <c r="H57" s="78"/>
      <c r="I57"/>
      <c r="M57" s="49"/>
      <c r="N57" s="50"/>
      <c r="O57" s="51"/>
    </row>
    <row r="58" spans="1:15" s="13" customFormat="1" ht="57" customHeight="1">
      <c r="A58" s="78"/>
      <c r="B58" s="63" t="s">
        <v>206</v>
      </c>
      <c r="C58" s="79" t="s">
        <v>216</v>
      </c>
      <c r="D58" s="64" t="s">
        <v>2856</v>
      </c>
      <c r="E58" s="83">
        <v>45211</v>
      </c>
      <c r="F58" s="83" t="str">
        <f t="shared" ca="1" si="28"/>
        <v/>
      </c>
      <c r="G58" s="159" t="s">
        <v>36</v>
      </c>
      <c r="H58" s="78"/>
      <c r="I58"/>
      <c r="M58" s="49"/>
      <c r="N58" s="50"/>
      <c r="O58" s="51"/>
    </row>
    <row r="59" spans="1:15" s="13" customFormat="1" ht="57" customHeight="1">
      <c r="A59" s="78"/>
      <c r="B59" s="63" t="s">
        <v>206</v>
      </c>
      <c r="C59" s="79" t="s">
        <v>2863</v>
      </c>
      <c r="D59" s="64" t="s">
        <v>2864</v>
      </c>
      <c r="E59" s="83">
        <v>45189</v>
      </c>
      <c r="F59" s="83" t="str">
        <f t="shared" ref="F59" ca="1" si="29">IF(ISNUMBER(TODAY()-E59)=FALSE,"VEDI NOTA",IF(E59="","",IF((E59-TODAY())&lt;1,"SCADUTA",IF((E59-TODAY())&lt;31,"MENO DI 30 GIORNI!",""))))</f>
        <v/>
      </c>
      <c r="G59" s="159" t="s">
        <v>36</v>
      </c>
      <c r="H59" s="78"/>
      <c r="I59"/>
      <c r="M59" s="49"/>
      <c r="N59" s="50"/>
      <c r="O59" s="51"/>
    </row>
    <row r="60" spans="1:15" s="13" customFormat="1" ht="57" customHeight="1">
      <c r="A60" s="78"/>
      <c r="B60" s="63" t="s">
        <v>206</v>
      </c>
      <c r="C60" s="79" t="s">
        <v>347</v>
      </c>
      <c r="D60" s="64" t="s">
        <v>2868</v>
      </c>
      <c r="E60" s="83">
        <v>45252</v>
      </c>
      <c r="F60" s="83" t="str">
        <f t="shared" ref="F60" ca="1" si="30">IF(ISNUMBER(TODAY()-E60)=FALSE,"VEDI NOTA",IF(E60="","",IF((E60-TODAY())&lt;1,"SCADUTA",IF((E60-TODAY())&lt;31,"MENO DI 30 GIORNI!",""))))</f>
        <v/>
      </c>
      <c r="G60" s="159" t="s">
        <v>36</v>
      </c>
      <c r="H60" s="78"/>
      <c r="I60"/>
      <c r="M60" s="49"/>
      <c r="N60" s="50"/>
      <c r="O60" s="51"/>
    </row>
    <row r="61" spans="1:15" s="13" customFormat="1" ht="57" customHeight="1">
      <c r="A61" s="78"/>
      <c r="B61" s="63" t="s">
        <v>206</v>
      </c>
      <c r="C61" s="79" t="s">
        <v>1705</v>
      </c>
      <c r="D61" s="64" t="s">
        <v>2869</v>
      </c>
      <c r="E61" s="83">
        <v>45161</v>
      </c>
      <c r="F61" s="83" t="str">
        <f t="shared" ref="F61" ca="1" si="31">IF(ISNUMBER(TODAY()-E61)=FALSE,"VEDI NOTA",IF(E61="","",IF((E61-TODAY())&lt;1,"SCADUTA",IF((E61-TODAY())&lt;31,"MENO DI 30 GIORNI!",""))))</f>
        <v>MENO DI 30 GIORNI!</v>
      </c>
      <c r="G61" s="159" t="s">
        <v>36</v>
      </c>
      <c r="H61" s="78"/>
      <c r="I61"/>
      <c r="M61" s="49"/>
      <c r="N61" s="50"/>
      <c r="O61" s="51"/>
    </row>
    <row r="62" spans="1:15" s="13" customFormat="1" ht="57" customHeight="1">
      <c r="A62" s="78"/>
      <c r="B62" s="63" t="s">
        <v>206</v>
      </c>
      <c r="C62" s="79" t="s">
        <v>1705</v>
      </c>
      <c r="D62" s="64" t="s">
        <v>2874</v>
      </c>
      <c r="E62" s="83" t="s">
        <v>61</v>
      </c>
      <c r="F62" s="83" t="str">
        <f t="shared" ref="F62" ca="1" si="32">IF(ISNUMBER(TODAY()-E62)=FALSE,"VEDI NOTA",IF(E62="","",IF((E62-TODAY())&lt;1,"SCADUTA",IF((E62-TODAY())&lt;31,"MENO DI 30 GIORNI!",""))))</f>
        <v>VEDI NOTA</v>
      </c>
      <c r="G62" s="159" t="s">
        <v>36</v>
      </c>
      <c r="H62" s="78"/>
      <c r="I62"/>
      <c r="M62" s="49"/>
      <c r="N62" s="50"/>
      <c r="O62" s="51"/>
    </row>
    <row r="63" spans="1:15" s="13" customFormat="1" ht="57" customHeight="1">
      <c r="A63" s="78"/>
      <c r="B63" s="63" t="s">
        <v>206</v>
      </c>
      <c r="C63" s="79" t="s">
        <v>1705</v>
      </c>
      <c r="D63" s="64" t="s">
        <v>2876</v>
      </c>
      <c r="E63" s="83" t="s">
        <v>61</v>
      </c>
      <c r="F63" s="83" t="str">
        <f t="shared" ref="F63" ca="1" si="33">IF(ISNUMBER(TODAY()-E63)=FALSE,"VEDI NOTA",IF(E63="","",IF((E63-TODAY())&lt;1,"SCADUTA",IF((E63-TODAY())&lt;31,"MENO DI 30 GIORNI!",""))))</f>
        <v>VEDI NOTA</v>
      </c>
      <c r="G63" s="159" t="s">
        <v>36</v>
      </c>
      <c r="H63" s="78"/>
      <c r="I63"/>
      <c r="M63" s="49"/>
      <c r="N63" s="50"/>
      <c r="O63" s="51"/>
    </row>
    <row r="64" spans="1:15" s="13" customFormat="1" ht="57" customHeight="1">
      <c r="A64" s="78"/>
      <c r="B64" s="63" t="s">
        <v>206</v>
      </c>
      <c r="C64" s="79" t="s">
        <v>1705</v>
      </c>
      <c r="D64" s="64" t="s">
        <v>2878</v>
      </c>
      <c r="E64" s="83">
        <v>45198</v>
      </c>
      <c r="F64" s="83"/>
      <c r="G64" s="159" t="s">
        <v>36</v>
      </c>
      <c r="H64" s="78"/>
      <c r="I64"/>
      <c r="M64" s="49"/>
      <c r="N64" s="50"/>
      <c r="O64" s="51"/>
    </row>
    <row r="65" spans="1:15" s="13" customFormat="1" ht="57" customHeight="1">
      <c r="A65" s="78"/>
      <c r="B65" s="63" t="s">
        <v>206</v>
      </c>
      <c r="C65" s="79" t="s">
        <v>1705</v>
      </c>
      <c r="D65" s="64" t="s">
        <v>2879</v>
      </c>
      <c r="E65" s="83">
        <v>45253</v>
      </c>
      <c r="F65" s="83"/>
      <c r="G65" s="159" t="s">
        <v>36</v>
      </c>
      <c r="H65" s="78"/>
      <c r="I65"/>
      <c r="M65" s="49"/>
      <c r="N65" s="50"/>
      <c r="O65" s="51"/>
    </row>
    <row r="66" spans="1:15" s="13" customFormat="1" ht="57" customHeight="1">
      <c r="A66" s="78"/>
      <c r="B66" s="63" t="s">
        <v>206</v>
      </c>
      <c r="C66" s="79" t="s">
        <v>1705</v>
      </c>
      <c r="D66" s="64" t="s">
        <v>2880</v>
      </c>
      <c r="E66" s="83">
        <v>45253</v>
      </c>
      <c r="F66" s="83"/>
      <c r="G66" s="159" t="s">
        <v>36</v>
      </c>
      <c r="H66" s="78"/>
      <c r="I66"/>
      <c r="M66" s="49"/>
      <c r="N66" s="50"/>
      <c r="O66" s="51"/>
    </row>
    <row r="67" spans="1:15" s="13" customFormat="1" ht="57" customHeight="1">
      <c r="A67" s="78"/>
      <c r="B67" s="63" t="s">
        <v>206</v>
      </c>
      <c r="C67" s="79" t="s">
        <v>1705</v>
      </c>
      <c r="D67" s="64" t="s">
        <v>2881</v>
      </c>
      <c r="E67" s="83">
        <v>45253</v>
      </c>
      <c r="F67" s="83"/>
      <c r="G67" s="159" t="s">
        <v>36</v>
      </c>
      <c r="H67" s="78"/>
      <c r="I67"/>
      <c r="M67" s="49"/>
      <c r="N67" s="50"/>
      <c r="O67" s="51"/>
    </row>
    <row r="68" spans="1:15" s="13" customFormat="1" ht="57" customHeight="1">
      <c r="A68" s="78"/>
      <c r="B68" s="63" t="s">
        <v>206</v>
      </c>
      <c r="C68" s="79" t="s">
        <v>1705</v>
      </c>
      <c r="D68" s="64" t="s">
        <v>2882</v>
      </c>
      <c r="E68" s="83">
        <v>45253</v>
      </c>
      <c r="F68" s="83"/>
      <c r="G68" s="159" t="s">
        <v>36</v>
      </c>
      <c r="H68" s="78"/>
      <c r="I68"/>
      <c r="M68" s="49"/>
      <c r="N68" s="50"/>
      <c r="O68" s="51"/>
    </row>
    <row r="69" spans="1:15" s="13" customFormat="1" ht="57" customHeight="1">
      <c r="A69" s="78"/>
      <c r="B69" s="63" t="s">
        <v>206</v>
      </c>
      <c r="C69" s="79" t="s">
        <v>1705</v>
      </c>
      <c r="D69" s="64" t="s">
        <v>2883</v>
      </c>
      <c r="E69" s="83">
        <v>45253</v>
      </c>
      <c r="F69" s="83"/>
      <c r="G69" s="159" t="s">
        <v>36</v>
      </c>
      <c r="H69" s="78"/>
      <c r="I69"/>
      <c r="M69" s="49"/>
      <c r="N69" s="50"/>
      <c r="O69" s="51"/>
    </row>
    <row r="70" spans="1:15" s="13" customFormat="1" ht="57" customHeight="1">
      <c r="A70" s="78"/>
      <c r="B70" s="63" t="s">
        <v>206</v>
      </c>
      <c r="C70" s="79" t="s">
        <v>1705</v>
      </c>
      <c r="D70" s="64" t="s">
        <v>2884</v>
      </c>
      <c r="E70" s="83">
        <v>45253</v>
      </c>
      <c r="F70" s="83"/>
      <c r="G70" s="159" t="s">
        <v>36</v>
      </c>
      <c r="H70" s="78"/>
      <c r="I70"/>
      <c r="M70" s="49"/>
      <c r="N70" s="50"/>
      <c r="O70" s="51"/>
    </row>
    <row r="71" spans="1:15" s="13" customFormat="1" ht="57" customHeight="1">
      <c r="A71" s="78"/>
      <c r="B71" s="63" t="s">
        <v>206</v>
      </c>
      <c r="C71" s="79" t="s">
        <v>1705</v>
      </c>
      <c r="D71" s="64" t="s">
        <v>2885</v>
      </c>
      <c r="E71" s="83">
        <v>45175</v>
      </c>
      <c r="F71" s="83"/>
      <c r="G71" s="159" t="s">
        <v>36</v>
      </c>
      <c r="H71" s="78"/>
      <c r="I71"/>
      <c r="M71" s="49"/>
      <c r="N71" s="50"/>
      <c r="O71" s="51"/>
    </row>
    <row r="72" spans="1:15" s="13" customFormat="1" ht="57" customHeight="1">
      <c r="A72" s="78"/>
      <c r="B72" s="63" t="s">
        <v>206</v>
      </c>
      <c r="C72" s="79" t="s">
        <v>98</v>
      </c>
      <c r="D72" s="64" t="s">
        <v>2889</v>
      </c>
      <c r="E72" s="83">
        <v>45173</v>
      </c>
      <c r="F72" s="83"/>
      <c r="G72" s="159" t="s">
        <v>36</v>
      </c>
      <c r="H72" s="78"/>
      <c r="I72"/>
      <c r="M72" s="49"/>
      <c r="N72" s="50"/>
      <c r="O72" s="51"/>
    </row>
    <row r="73" spans="1:15" s="13" customFormat="1" ht="57" customHeight="1">
      <c r="A73" s="78"/>
      <c r="B73" s="63" t="s">
        <v>206</v>
      </c>
      <c r="C73" s="79" t="s">
        <v>98</v>
      </c>
      <c r="D73" s="64" t="s">
        <v>2890</v>
      </c>
      <c r="E73" s="83">
        <v>45203</v>
      </c>
      <c r="F73" s="83"/>
      <c r="G73" s="159" t="s">
        <v>36</v>
      </c>
      <c r="H73" s="78"/>
      <c r="I73"/>
      <c r="M73" s="49"/>
      <c r="N73" s="50"/>
      <c r="O73" s="51"/>
    </row>
    <row r="74" spans="1:15" s="13" customFormat="1" ht="57" customHeight="1">
      <c r="A74" s="78"/>
      <c r="B74" s="63" t="s">
        <v>206</v>
      </c>
      <c r="C74" s="79" t="s">
        <v>98</v>
      </c>
      <c r="D74" s="64" t="s">
        <v>2893</v>
      </c>
      <c r="E74" s="83">
        <v>45199</v>
      </c>
      <c r="F74" s="83"/>
      <c r="G74" s="159" t="s">
        <v>36</v>
      </c>
      <c r="H74" s="78"/>
      <c r="I74"/>
      <c r="M74" s="49"/>
      <c r="N74" s="50"/>
      <c r="O74" s="51"/>
    </row>
    <row r="75" spans="1:15" s="13" customFormat="1" ht="57" customHeight="1">
      <c r="A75" s="78"/>
      <c r="B75" s="63" t="s">
        <v>206</v>
      </c>
      <c r="C75" s="79" t="s">
        <v>1705</v>
      </c>
      <c r="D75" s="64" t="s">
        <v>2898</v>
      </c>
      <c r="E75" s="83">
        <v>45197</v>
      </c>
      <c r="F75" s="83"/>
      <c r="G75" s="159" t="s">
        <v>36</v>
      </c>
      <c r="H75" s="78"/>
      <c r="I75"/>
      <c r="M75" s="49"/>
      <c r="N75" s="50"/>
      <c r="O75" s="51"/>
    </row>
    <row r="76" spans="1:15" s="13" customFormat="1" ht="57" customHeight="1">
      <c r="A76" s="78"/>
      <c r="B76" s="63" t="s">
        <v>206</v>
      </c>
      <c r="C76" s="79" t="s">
        <v>1705</v>
      </c>
      <c r="D76" s="64" t="s">
        <v>2910</v>
      </c>
      <c r="E76" s="83">
        <v>45183</v>
      </c>
      <c r="F76" s="83"/>
      <c r="G76" s="159" t="s">
        <v>36</v>
      </c>
      <c r="H76" s="78"/>
      <c r="I76"/>
      <c r="M76" s="49"/>
      <c r="N76" s="50"/>
      <c r="O76" s="51"/>
    </row>
    <row r="77" spans="1:15" s="13" customFormat="1" ht="57" customHeight="1">
      <c r="A77" s="78"/>
      <c r="B77" s="63" t="s">
        <v>206</v>
      </c>
      <c r="C77" s="79" t="s">
        <v>1705</v>
      </c>
      <c r="D77" s="64" t="s">
        <v>2911</v>
      </c>
      <c r="E77" s="83">
        <v>45238</v>
      </c>
      <c r="F77" s="83"/>
      <c r="G77" s="159" t="s">
        <v>36</v>
      </c>
      <c r="H77" s="78"/>
      <c r="I77"/>
      <c r="M77" s="49"/>
      <c r="N77" s="50"/>
      <c r="O77" s="51"/>
    </row>
    <row r="78" spans="1:15" s="13" customFormat="1" ht="57" customHeight="1">
      <c r="A78" s="78" t="s">
        <v>174</v>
      </c>
      <c r="B78" s="63" t="s">
        <v>206</v>
      </c>
      <c r="C78" s="79" t="s">
        <v>1705</v>
      </c>
      <c r="D78" s="64" t="s">
        <v>2913</v>
      </c>
      <c r="E78" s="83">
        <v>45189</v>
      </c>
      <c r="F78" s="83"/>
      <c r="G78" s="159" t="s">
        <v>36</v>
      </c>
      <c r="H78" s="78"/>
      <c r="I78"/>
      <c r="M78" s="49"/>
      <c r="N78" s="50"/>
      <c r="O78" s="51"/>
    </row>
    <row r="79" spans="1:15" s="13" customFormat="1" ht="57" customHeight="1">
      <c r="A79" s="78" t="s">
        <v>174</v>
      </c>
      <c r="B79" s="63" t="s">
        <v>206</v>
      </c>
      <c r="C79" s="79" t="s">
        <v>1705</v>
      </c>
      <c r="D79" s="64" t="s">
        <v>2914</v>
      </c>
      <c r="E79" s="83">
        <v>45199</v>
      </c>
      <c r="F79" s="83"/>
      <c r="G79" s="159" t="s">
        <v>36</v>
      </c>
      <c r="H79" s="78"/>
      <c r="I79"/>
      <c r="M79" s="49"/>
      <c r="N79" s="50"/>
      <c r="O79" s="51"/>
    </row>
    <row r="80" spans="1:15" s="13" customFormat="1" ht="57" customHeight="1">
      <c r="A80" s="78" t="s">
        <v>174</v>
      </c>
      <c r="B80" s="63" t="s">
        <v>206</v>
      </c>
      <c r="C80" s="79" t="s">
        <v>1705</v>
      </c>
      <c r="D80" s="64" t="s">
        <v>2918</v>
      </c>
      <c r="E80" s="83">
        <v>45198</v>
      </c>
      <c r="F80" s="83"/>
      <c r="G80" s="159" t="s">
        <v>36</v>
      </c>
      <c r="H80" s="78"/>
      <c r="I80"/>
      <c r="M80" s="49"/>
      <c r="N80" s="50"/>
      <c r="O80" s="51"/>
    </row>
    <row r="81" spans="1:15" s="13" customFormat="1" ht="57" customHeight="1">
      <c r="A81" s="78" t="s">
        <v>174</v>
      </c>
      <c r="B81" s="63" t="s">
        <v>206</v>
      </c>
      <c r="C81" s="79" t="s">
        <v>1705</v>
      </c>
      <c r="D81" s="64" t="s">
        <v>2919</v>
      </c>
      <c r="E81" s="83">
        <v>45215</v>
      </c>
      <c r="F81" s="83"/>
      <c r="G81" s="159" t="s">
        <v>36</v>
      </c>
      <c r="H81" s="78"/>
      <c r="I81"/>
      <c r="M81" s="49"/>
      <c r="N81" s="50"/>
      <c r="O81" s="51"/>
    </row>
    <row r="82" spans="1:15" ht="42" customHeight="1" thickBot="1">
      <c r="A82" s="9"/>
      <c r="B82" s="9"/>
      <c r="G82" s="9"/>
    </row>
    <row r="83" spans="1:15" ht="33" customHeight="1" thickBot="1">
      <c r="A83" s="9"/>
      <c r="B83" s="120" t="s">
        <v>26</v>
      </c>
      <c r="C83" s="120" t="s">
        <v>39</v>
      </c>
      <c r="D83" s="120" t="s">
        <v>40</v>
      </c>
      <c r="G83" s="9"/>
      <c r="H83" s="30"/>
    </row>
    <row r="84" spans="1:15" ht="42" customHeight="1">
      <c r="A84" s="9"/>
      <c r="B84" s="78"/>
      <c r="C84" s="119" t="s">
        <v>62</v>
      </c>
      <c r="D84" s="64" t="s">
        <v>2912</v>
      </c>
      <c r="G84" s="9"/>
      <c r="H84" s="30"/>
    </row>
    <row r="85" spans="1:15" ht="42" customHeight="1">
      <c r="A85" s="9"/>
      <c r="B85" s="78"/>
      <c r="C85" s="119" t="s">
        <v>62</v>
      </c>
      <c r="D85" s="64" t="s">
        <v>2909</v>
      </c>
      <c r="G85" s="9"/>
      <c r="H85" s="30"/>
    </row>
    <row r="86" spans="1:15" ht="42" customHeight="1">
      <c r="A86" s="9"/>
      <c r="B86" s="78"/>
      <c r="C86" s="119" t="s">
        <v>62</v>
      </c>
      <c r="D86" s="64" t="s">
        <v>2902</v>
      </c>
      <c r="G86" s="9"/>
      <c r="H86" s="30"/>
    </row>
    <row r="87" spans="1:15" ht="42" customHeight="1">
      <c r="A87" s="9"/>
      <c r="B87" s="78"/>
      <c r="C87" s="119" t="s">
        <v>62</v>
      </c>
      <c r="D87" s="64" t="s">
        <v>2901</v>
      </c>
      <c r="G87" s="9"/>
      <c r="H87" s="30"/>
    </row>
    <row r="88" spans="1:15" ht="42" customHeight="1">
      <c r="A88" s="9"/>
      <c r="B88" s="78"/>
      <c r="C88" s="119" t="s">
        <v>62</v>
      </c>
      <c r="D88" s="64" t="s">
        <v>2900</v>
      </c>
      <c r="G88" s="9"/>
      <c r="H88" s="30"/>
    </row>
    <row r="89" spans="1:15" ht="42" customHeight="1">
      <c r="A89" s="9"/>
      <c r="B89" s="78"/>
      <c r="C89" s="119" t="s">
        <v>62</v>
      </c>
      <c r="D89" s="64" t="s">
        <v>2887</v>
      </c>
      <c r="G89" s="9"/>
      <c r="H89" s="30"/>
    </row>
    <row r="90" spans="1:15" ht="42" customHeight="1">
      <c r="A90" s="9"/>
      <c r="B90" s="78"/>
      <c r="C90" s="119" t="s">
        <v>62</v>
      </c>
      <c r="D90" s="64" t="s">
        <v>2877</v>
      </c>
      <c r="G90" s="9"/>
      <c r="H90" s="30"/>
    </row>
    <row r="91" spans="1:15" ht="42" customHeight="1">
      <c r="A91" s="9"/>
      <c r="B91" s="78"/>
      <c r="C91" s="119" t="s">
        <v>62</v>
      </c>
      <c r="D91" s="64" t="s">
        <v>2872</v>
      </c>
      <c r="G91" s="9"/>
      <c r="H91" s="30"/>
    </row>
    <row r="92" spans="1:15" ht="42" customHeight="1">
      <c r="A92" s="9"/>
      <c r="B92" s="78"/>
      <c r="C92" s="119" t="s">
        <v>62</v>
      </c>
      <c r="D92" s="64" t="s">
        <v>2871</v>
      </c>
      <c r="G92" s="9"/>
      <c r="H92" s="30"/>
    </row>
    <row r="93" spans="1:15" ht="42" customHeight="1">
      <c r="A93" s="9"/>
      <c r="B93" s="78"/>
      <c r="C93" s="119" t="s">
        <v>62</v>
      </c>
      <c r="D93" s="64" t="s">
        <v>2830</v>
      </c>
      <c r="G93" s="9"/>
      <c r="H93" s="30"/>
    </row>
    <row r="94" spans="1:15" ht="42" customHeight="1">
      <c r="A94" s="9"/>
      <c r="B94" s="78"/>
      <c r="C94" s="119" t="s">
        <v>62</v>
      </c>
      <c r="D94" s="64" t="s">
        <v>2807</v>
      </c>
      <c r="G94" s="9"/>
      <c r="H94" s="30"/>
    </row>
    <row r="95" spans="1:15" ht="42" customHeight="1">
      <c r="A95" s="9"/>
      <c r="B95" s="78"/>
      <c r="C95" s="119" t="s">
        <v>62</v>
      </c>
      <c r="D95" s="64" t="s">
        <v>2791</v>
      </c>
      <c r="G95" s="9"/>
      <c r="H95" s="30"/>
    </row>
    <row r="96" spans="1:15" ht="42" customHeight="1">
      <c r="A96" s="9"/>
      <c r="B96" s="78"/>
      <c r="C96" s="119" t="s">
        <v>62</v>
      </c>
      <c r="D96" s="64" t="s">
        <v>2673</v>
      </c>
      <c r="G96" s="9"/>
      <c r="H96" s="30"/>
    </row>
    <row r="97" spans="1:8" ht="33" customHeight="1">
      <c r="A97" s="9"/>
      <c r="B97" s="78"/>
      <c r="C97" s="119" t="s">
        <v>62</v>
      </c>
      <c r="D97" s="64" t="s">
        <v>256</v>
      </c>
      <c r="G97" s="9"/>
      <c r="H97" s="30"/>
    </row>
    <row r="98" spans="1:8" ht="31.5" customHeight="1">
      <c r="A98" s="9"/>
      <c r="B98" s="78"/>
      <c r="C98" s="119" t="s">
        <v>62</v>
      </c>
      <c r="D98" s="64" t="s">
        <v>257</v>
      </c>
      <c r="G98" s="9"/>
      <c r="H98" s="30"/>
    </row>
    <row r="99" spans="1:8" ht="30" customHeight="1" thickBot="1">
      <c r="A99" s="9"/>
      <c r="G99" s="9"/>
    </row>
    <row r="100" spans="1:8" ht="40.5" customHeight="1" thickBot="1">
      <c r="A100" s="9"/>
      <c r="B100" s="74" t="s">
        <v>41</v>
      </c>
      <c r="C100" s="209" t="s">
        <v>56</v>
      </c>
      <c r="D100" s="210"/>
      <c r="G100" s="9"/>
    </row>
    <row r="101" spans="1:8" ht="42" customHeight="1" thickBot="1">
      <c r="A101" s="9"/>
      <c r="B101" s="76" t="s">
        <v>49</v>
      </c>
      <c r="C101" s="202" t="s">
        <v>258</v>
      </c>
      <c r="D101" s="203"/>
      <c r="G101" s="9"/>
    </row>
    <row r="102" spans="1:8" ht="42" customHeight="1" thickBot="1">
      <c r="A102" s="9"/>
      <c r="B102" s="76" t="s">
        <v>47</v>
      </c>
      <c r="C102" s="202" t="s">
        <v>259</v>
      </c>
      <c r="D102" s="203"/>
      <c r="G102" s="9"/>
    </row>
    <row r="103" spans="1:8" ht="42" customHeight="1" thickBot="1">
      <c r="A103" s="9"/>
      <c r="B103" s="76" t="s">
        <v>51</v>
      </c>
      <c r="C103" s="202" t="s">
        <v>260</v>
      </c>
      <c r="D103" s="203"/>
      <c r="G103" s="9"/>
    </row>
    <row r="104" spans="1:8" ht="70.5" customHeight="1" thickBot="1">
      <c r="A104" s="9"/>
      <c r="B104" s="76" t="s">
        <v>261</v>
      </c>
      <c r="C104" s="202" t="s">
        <v>52</v>
      </c>
      <c r="D104" s="203"/>
      <c r="G104" s="9"/>
    </row>
    <row r="105" spans="1:8" ht="42" customHeight="1" thickBot="1">
      <c r="A105" s="9"/>
      <c r="B105" s="128" t="s">
        <v>262</v>
      </c>
      <c r="C105" s="202" t="s">
        <v>263</v>
      </c>
      <c r="D105" s="203"/>
      <c r="G105" s="9"/>
    </row>
    <row r="106" spans="1:8" ht="64.5" customHeight="1" thickBot="1">
      <c r="A106" s="9"/>
      <c r="B106" s="76" t="s">
        <v>264</v>
      </c>
      <c r="C106" s="202" t="s">
        <v>265</v>
      </c>
      <c r="D106" s="203"/>
      <c r="G106" s="9"/>
    </row>
    <row r="107" spans="1:8" ht="42" customHeight="1" thickBot="1">
      <c r="A107" s="9"/>
      <c r="B107" s="76" t="s">
        <v>94</v>
      </c>
      <c r="C107" s="202" t="s">
        <v>266</v>
      </c>
      <c r="D107" s="203"/>
      <c r="G107" s="9"/>
    </row>
    <row r="108" spans="1:8" ht="42" customHeight="1" thickBot="1">
      <c r="A108" s="9"/>
      <c r="B108" s="117"/>
      <c r="C108" s="202" t="s">
        <v>268</v>
      </c>
      <c r="D108" s="203"/>
      <c r="G108" s="9"/>
    </row>
    <row r="109" spans="1:8" ht="63.75" customHeight="1" thickBot="1">
      <c r="A109" s="9"/>
      <c r="B109" s="76" t="s">
        <v>269</v>
      </c>
      <c r="C109" s="202" t="s">
        <v>270</v>
      </c>
      <c r="D109" s="203"/>
      <c r="G109" s="9"/>
    </row>
    <row r="110" spans="1:8" ht="42" customHeight="1" thickBot="1">
      <c r="A110" s="9"/>
      <c r="B110" s="172" t="s">
        <v>271</v>
      </c>
      <c r="G110" s="9"/>
    </row>
    <row r="111" spans="1:8" ht="42" customHeight="1">
      <c r="A111" s="9"/>
      <c r="B111" s="9"/>
      <c r="G111" s="9"/>
    </row>
    <row r="112" spans="1:8" ht="60.75" customHeight="1" thickBot="1">
      <c r="A112" s="9"/>
      <c r="B112" s="9"/>
      <c r="G112" s="9"/>
    </row>
    <row r="113" spans="1:8" ht="42" customHeight="1" thickBot="1">
      <c r="A113" s="18"/>
      <c r="B113" s="9"/>
      <c r="G113" s="9"/>
      <c r="H113" s="3"/>
    </row>
    <row r="114" spans="1:8" ht="42" customHeight="1">
      <c r="A114" s="9"/>
      <c r="B114" s="9"/>
      <c r="G114" s="9"/>
    </row>
    <row r="115" spans="1:8" ht="42" customHeight="1">
      <c r="A115" s="9"/>
      <c r="B115" s="9"/>
      <c r="G115" s="9"/>
    </row>
    <row r="116" spans="1:8" ht="42" customHeight="1">
      <c r="A116" s="9"/>
      <c r="B116" s="9"/>
      <c r="G116" s="9"/>
    </row>
    <row r="117" spans="1:8" ht="42" customHeight="1">
      <c r="A117" s="9"/>
      <c r="B117" s="9"/>
      <c r="G117" s="9"/>
    </row>
    <row r="118" spans="1:8" ht="42" customHeight="1">
      <c r="A118" s="9"/>
      <c r="B118" s="9"/>
      <c r="G118" s="9"/>
    </row>
    <row r="119" spans="1:8" ht="42" customHeight="1">
      <c r="A119" s="9"/>
      <c r="B119" s="9"/>
      <c r="G119" s="9"/>
    </row>
    <row r="120" spans="1:8" ht="42" customHeight="1">
      <c r="A120" s="9"/>
      <c r="B120" s="9"/>
      <c r="G120" s="9"/>
    </row>
    <row r="121" spans="1:8" ht="42" customHeight="1">
      <c r="A121" s="9"/>
      <c r="B121" s="9"/>
      <c r="G121" s="9"/>
    </row>
    <row r="122" spans="1:8" ht="42" customHeight="1">
      <c r="A122" s="9"/>
      <c r="B122" s="9"/>
      <c r="G122" s="9"/>
    </row>
    <row r="123" spans="1:8" ht="51.75" customHeight="1">
      <c r="A123" s="9"/>
      <c r="B123" s="9"/>
      <c r="G123" s="9"/>
    </row>
    <row r="124" spans="1:8" ht="42" customHeight="1">
      <c r="A124" s="9"/>
      <c r="B124" s="9"/>
      <c r="G124" s="9"/>
    </row>
    <row r="125" spans="1:8" ht="42" customHeight="1">
      <c r="A125" s="9"/>
      <c r="B125" s="9"/>
      <c r="G125" s="9"/>
    </row>
    <row r="126" spans="1:8" ht="42" customHeight="1">
      <c r="A126" s="9"/>
      <c r="B126" s="9"/>
      <c r="G126" s="9"/>
    </row>
    <row r="127" spans="1:8" ht="42" customHeight="1">
      <c r="A127" s="9"/>
      <c r="B127" s="9"/>
      <c r="G127" s="9"/>
    </row>
    <row r="128" spans="1:8" ht="42" customHeight="1">
      <c r="A128" s="9"/>
      <c r="B128" s="9"/>
      <c r="G128" s="9"/>
    </row>
    <row r="129" spans="1:7" ht="42" customHeight="1">
      <c r="A129" s="9"/>
      <c r="B129" s="9"/>
      <c r="G129" s="9"/>
    </row>
    <row r="130" spans="1:7" ht="42" customHeight="1">
      <c r="A130" s="9"/>
      <c r="B130" s="9"/>
      <c r="G130" s="9"/>
    </row>
    <row r="131" spans="1:7" ht="42" customHeight="1">
      <c r="A131" s="9"/>
      <c r="B131" s="9"/>
      <c r="G131" s="9"/>
    </row>
    <row r="132" spans="1:7" ht="42" customHeight="1">
      <c r="A132" s="9"/>
      <c r="B132" s="9"/>
      <c r="G132" s="9"/>
    </row>
    <row r="133" spans="1:7" ht="51" customHeight="1">
      <c r="A133" s="9"/>
      <c r="B133" s="9"/>
      <c r="G133" s="9"/>
    </row>
    <row r="134" spans="1:7" ht="51" customHeight="1">
      <c r="A134" s="9"/>
      <c r="B134" s="9"/>
      <c r="G134" s="9"/>
    </row>
    <row r="135" spans="1:7" ht="51" customHeight="1">
      <c r="A135" s="9"/>
      <c r="B135" s="9"/>
      <c r="G135" s="9"/>
    </row>
    <row r="136" spans="1:7" ht="51" customHeight="1">
      <c r="A136" s="9"/>
      <c r="B136" s="9"/>
    </row>
    <row r="137" spans="1:7" ht="51" customHeight="1">
      <c r="A137" s="9"/>
      <c r="B137" s="9"/>
    </row>
    <row r="138" spans="1:7" ht="51" customHeight="1">
      <c r="A138" s="9"/>
      <c r="B138" s="9"/>
    </row>
    <row r="139" spans="1:7" ht="39" customHeight="1">
      <c r="A139" s="9"/>
      <c r="B139" s="9"/>
    </row>
    <row r="140" spans="1:7" ht="52.5" customHeight="1">
      <c r="A140" s="9"/>
      <c r="B140" s="9"/>
    </row>
    <row r="141" spans="1:7" ht="30.75" customHeight="1">
      <c r="B141" s="9"/>
    </row>
    <row r="142" spans="1:7" ht="43.5" customHeight="1">
      <c r="B142" s="9"/>
    </row>
    <row r="143" spans="1:7" ht="30.75" customHeight="1">
      <c r="B143" s="9"/>
    </row>
    <row r="144" spans="1:7" ht="39" customHeight="1">
      <c r="B144" s="9"/>
    </row>
    <row r="145" spans="2:2" ht="39" customHeight="1">
      <c r="B145" s="9"/>
    </row>
    <row r="146" spans="2:2" ht="39" customHeight="1">
      <c r="B146" s="9"/>
    </row>
    <row r="147" spans="2:2" ht="39" customHeight="1">
      <c r="B147" s="9"/>
    </row>
    <row r="148" spans="2:2" ht="48" customHeight="1">
      <c r="B148" s="9"/>
    </row>
    <row r="149" spans="2:2" ht="37.5" customHeight="1">
      <c r="B149" s="9"/>
    </row>
    <row r="150" spans="2:2" ht="38.25" customHeight="1">
      <c r="B150" s="9"/>
    </row>
    <row r="151" spans="2:2" ht="29.25" customHeight="1">
      <c r="B151" s="9"/>
    </row>
    <row r="152" spans="2:2" ht="26.25" customHeight="1">
      <c r="B152" s="9"/>
    </row>
    <row r="153" spans="2:2" ht="24" customHeight="1">
      <c r="B153" s="9"/>
    </row>
    <row r="154" spans="2:2" ht="45" customHeight="1">
      <c r="B154" s="9"/>
    </row>
    <row r="155" spans="2:2" ht="32.25" customHeight="1">
      <c r="B155" s="9"/>
    </row>
    <row r="156" spans="2:2" ht="33" customHeight="1">
      <c r="B156" s="9"/>
    </row>
    <row r="157" spans="2:2" ht="30" customHeight="1">
      <c r="B157" s="9"/>
    </row>
    <row r="158" spans="2:2" ht="30.75" customHeight="1">
      <c r="B158" s="9"/>
    </row>
    <row r="159" spans="2:2" ht="33" customHeight="1">
      <c r="B159" s="9"/>
    </row>
    <row r="160" spans="2:2" ht="44.25" customHeight="1">
      <c r="B160" s="9"/>
    </row>
    <row r="161" spans="2:2" ht="12.75" customHeight="1">
      <c r="B161" s="9"/>
    </row>
    <row r="162" spans="2:2" ht="54.75" customHeight="1">
      <c r="B162" s="9"/>
    </row>
    <row r="163" spans="2:2" ht="60.75" customHeight="1">
      <c r="B163" s="9"/>
    </row>
    <row r="164" spans="2:2" ht="69" customHeight="1">
      <c r="B164" s="9"/>
    </row>
    <row r="165" spans="2:2" ht="44.25" customHeight="1">
      <c r="B165" s="9"/>
    </row>
    <row r="166" spans="2:2" ht="42.75" customHeight="1">
      <c r="B166" s="9"/>
    </row>
    <row r="167" spans="2:2" ht="30" customHeight="1">
      <c r="B167" s="9"/>
    </row>
    <row r="168" spans="2:2" ht="33" customHeight="1">
      <c r="B168" s="9"/>
    </row>
    <row r="169" spans="2:2" ht="45.75" customHeight="1">
      <c r="B169" s="9"/>
    </row>
    <row r="170" spans="2:2" ht="46.5" customHeight="1"/>
    <row r="171" spans="2:2" ht="49.5" customHeight="1"/>
    <row r="172" spans="2:2" ht="44.25" customHeight="1"/>
    <row r="173" spans="2:2" ht="30" customHeight="1"/>
    <row r="174" spans="2:2" ht="35.25" customHeight="1"/>
    <row r="175" spans="2:2" ht="36.75" customHeight="1"/>
    <row r="176" spans="2:2" ht="34.5" customHeight="1"/>
    <row r="177" ht="42.75" customHeight="1"/>
    <row r="178" ht="45" customHeight="1"/>
    <row r="179" ht="64.5" customHeight="1"/>
    <row r="180" ht="64.5" customHeight="1"/>
    <row r="181" ht="64.5" customHeight="1"/>
    <row r="182" ht="64.5" customHeight="1"/>
    <row r="183" ht="64.5" customHeight="1"/>
    <row r="184" ht="64.5" customHeight="1"/>
    <row r="185" ht="64.5" customHeight="1"/>
    <row r="186" ht="64.5" customHeight="1"/>
    <row r="187" ht="64.5" customHeight="1"/>
    <row r="188" ht="64.5" customHeight="1"/>
    <row r="189" ht="64.5" customHeight="1"/>
    <row r="190" ht="64.5" customHeight="1"/>
    <row r="191" ht="64.5" customHeight="1"/>
    <row r="192" ht="64.5" customHeight="1"/>
    <row r="193" ht="64.5" customHeight="1"/>
    <row r="194" ht="41.25" customHeight="1"/>
    <row r="195" ht="64.5" customHeight="1"/>
    <row r="196" ht="57.75" customHeight="1"/>
    <row r="197" ht="41.25" customHeight="1"/>
    <row r="198" ht="41.25" customHeight="1"/>
    <row r="199" ht="41.25" customHeight="1"/>
    <row r="200" ht="41.25" customHeight="1"/>
    <row r="201" ht="41.25" customHeight="1"/>
    <row r="202" ht="41.25" customHeight="1"/>
    <row r="203" ht="41.25" customHeight="1"/>
    <row r="204" ht="41.25" customHeight="1"/>
    <row r="205" ht="41.25" customHeight="1"/>
    <row r="206" ht="41.25" customHeight="1"/>
    <row r="207" ht="41.25" customHeight="1"/>
    <row r="208" ht="41.25" customHeight="1"/>
    <row r="209" spans="8:8" ht="41.25" customHeight="1"/>
    <row r="210" spans="8:8" ht="41.25" customHeight="1"/>
    <row r="211" spans="8:8" ht="41.25" customHeight="1">
      <c r="H211" s="8"/>
    </row>
    <row r="212" spans="8:8" ht="53.25" customHeight="1">
      <c r="H212" s="8"/>
    </row>
    <row r="213" spans="8:8" ht="53.25" customHeight="1">
      <c r="H213" s="8"/>
    </row>
    <row r="214" spans="8:8" ht="53.25" customHeight="1">
      <c r="H214" s="8"/>
    </row>
    <row r="215" spans="8:8" ht="53.25" customHeight="1"/>
    <row r="220" spans="8:8">
      <c r="H220" s="8"/>
    </row>
    <row r="221" spans="8:8" ht="70.5" customHeight="1">
      <c r="H221" s="8"/>
    </row>
    <row r="222" spans="8:8" ht="51.75" customHeight="1">
      <c r="H222" s="8"/>
    </row>
    <row r="223" spans="8:8" ht="48.75" customHeight="1">
      <c r="H223" s="8"/>
    </row>
    <row r="224" spans="8:8">
      <c r="H224" s="8"/>
    </row>
    <row r="225" spans="7:8">
      <c r="H225" s="8"/>
    </row>
    <row r="226" spans="7:8">
      <c r="H226" s="8"/>
    </row>
    <row r="227" spans="7:8">
      <c r="H227" s="8"/>
    </row>
    <row r="228" spans="7:8">
      <c r="H228" s="8"/>
    </row>
    <row r="238" spans="7:8">
      <c r="G238" s="8"/>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D2:D3"/>
    <mergeCell ref="C100:D100"/>
    <mergeCell ref="C103:D103"/>
    <mergeCell ref="C104:D104"/>
    <mergeCell ref="C102:D102"/>
    <mergeCell ref="C101:D101"/>
    <mergeCell ref="C107:D107"/>
    <mergeCell ref="C108:D108"/>
    <mergeCell ref="C109:D109"/>
    <mergeCell ref="C105:D105"/>
    <mergeCell ref="C106:D106"/>
  </mergeCells>
  <phoneticPr fontId="0" type="noConversion"/>
  <conditionalFormatting sqref="F6:F82">
    <cfRule type="cellIs" dxfId="33" priority="1" operator="equal">
      <formula>"VEDI NOTA"</formula>
    </cfRule>
    <cfRule type="cellIs" dxfId="32" priority="2" operator="equal">
      <formula>"SCADUTA"</formula>
    </cfRule>
    <cfRule type="cellIs" dxfId="31" priority="3" operator="equal">
      <formula>"MENO DI 30 GIORNI!"</formula>
    </cfRule>
  </conditionalFormatting>
  <conditionalFormatting sqref="H6:H10 A6:A82 H12:H82 B84:B98">
    <cfRule type="cellIs" dxfId="30" priority="4" operator="equal">
      <formula>"!"</formula>
    </cfRule>
  </conditionalFormatting>
  <hyperlinks>
    <hyperlink ref="B101" r:id="rId2" xr:uid="{D5B77391-C672-4B32-BC99-8F47B00817AF}"/>
    <hyperlink ref="B102" r:id="rId3" xr:uid="{08D8425A-CBBC-4269-A9F5-E6332D21C35D}"/>
    <hyperlink ref="B103" r:id="rId4" xr:uid="{1800F066-0405-48F5-9331-F7F1E4F5BCE1}"/>
    <hyperlink ref="B104" r:id="rId5" xr:uid="{0864D4C6-3916-46AA-9554-AED2D86B426C}"/>
    <hyperlink ref="B105" r:id="rId6" xr:uid="{68A0A2DB-F7D7-4498-91F0-A5D2D8083501}"/>
    <hyperlink ref="B106" r:id="rId7" xr:uid="{457C13BB-E94B-462A-88D4-1056E1B0F672}"/>
    <hyperlink ref="B107" r:id="rId8" xr:uid="{CC1731AD-0161-493C-95F3-8F2104A3F5AE}"/>
    <hyperlink ref="C102:D102" r:id="rId9" display="Eurostars-Eureka" xr:uid="{2C49881B-C7B4-47D1-B0B6-CAABD590232A}"/>
    <hyperlink ref="C104:D104" r:id="rId10" display="EREA" xr:uid="{2A00D78E-D192-413C-88BE-9D35E3E6E64B}"/>
    <hyperlink ref="C103:D103" r:id="rId11" display="PRIMA" xr:uid="{80BCB5FA-F58E-41BD-857D-D58231189A0E}"/>
    <hyperlink ref="C98" r:id="rId12" xr:uid="{34EFA1EF-E510-4B10-BD6B-62BCF9ABC176}"/>
    <hyperlink ref="C101:D101" r:id="rId13" display="European Innovation Council" xr:uid="{A84DDA06-2EAE-42EF-B88E-15E1ED474FCA}"/>
    <hyperlink ref="B109" r:id="rId14" xr:uid="{82EB3366-332A-41D9-8141-272DF571CB86}"/>
    <hyperlink ref="C109" r:id="rId15" xr:uid="{C7D845EB-51D3-4B53-8552-4435DFDA93DB}"/>
    <hyperlink ref="C108" r:id="rId16" xr:uid="{7FC56CA5-003E-4032-B53C-938F23B0F95A}"/>
    <hyperlink ref="C105" r:id="rId17" xr:uid="{BD000A8A-3B5E-473B-8FEE-E9A9EFA0FABC}"/>
    <hyperlink ref="C107" r:id="rId18" display="Information Society Calls" xr:uid="{B9ADA679-81F7-4CA8-A56D-D7F6402A42AC}"/>
    <hyperlink ref="C106" r:id="rId19" xr:uid="{96806D7F-4C18-4847-A81E-1E546600D456}"/>
    <hyperlink ref="C97" r:id="rId20" xr:uid="{8096CADA-7317-40F7-85BC-114B024A5F3D}"/>
    <hyperlink ref="B110" r:id="rId21" xr:uid="{E1D69D48-7A00-40C0-93E4-1A4E11B6A20F}"/>
    <hyperlink ref="G6" r:id="rId22" xr:uid="{777D3176-88B1-454B-B2D7-CDD6A90846D2}"/>
    <hyperlink ref="G7" r:id="rId23" xr:uid="{07156F73-AE3C-4171-B33C-6D21F8419692}"/>
    <hyperlink ref="G8" r:id="rId24" xr:uid="{450E9B2D-AF86-4FC6-A613-8A90BF1C96F5}"/>
    <hyperlink ref="G9" r:id="rId25" xr:uid="{0F6A7F14-814E-45A1-9EA9-C0CA9CECE16C}"/>
    <hyperlink ref="G10" r:id="rId26" xr:uid="{CB533A30-D06D-4996-A380-582302A54A8B}"/>
    <hyperlink ref="G11" r:id="rId27" xr:uid="{4829C023-082C-4690-B0EC-FEC3A47F17CA}"/>
    <hyperlink ref="G12" r:id="rId28" xr:uid="{43D7D39A-7C57-4B4E-A9C0-FFF27E69F9DE}"/>
    <hyperlink ref="C96" r:id="rId29" xr:uid="{8D6139D9-B7E7-478C-8631-0F9CB7DFB0B4}"/>
    <hyperlink ref="G13" r:id="rId30" xr:uid="{B11EA086-57EE-4225-9046-69892D7BA497}"/>
    <hyperlink ref="G14" r:id="rId31" xr:uid="{D8AC408C-BDF6-40DF-9635-69B3B3271374}"/>
    <hyperlink ref="G15" r:id="rId32" xr:uid="{12A8451F-59D0-4039-BE24-38C6CCF8B604}"/>
    <hyperlink ref="G16" r:id="rId33" xr:uid="{5C3D61FD-529A-4EB0-9DAD-1A275141AB79}"/>
    <hyperlink ref="G17" r:id="rId34" xr:uid="{9338400A-285A-477A-A4CE-4FE10AAEF50B}"/>
    <hyperlink ref="G18" r:id="rId35" xr:uid="{6F14F3EE-D11C-41E4-BD4B-0BEA98D1CFAD}"/>
    <hyperlink ref="G19" r:id="rId36" xr:uid="{643471A0-2534-46BF-84AA-E5676798FA84}"/>
    <hyperlink ref="G20" r:id="rId37" xr:uid="{ECE50C3E-9D8F-4A37-A71F-769825A736E2}"/>
    <hyperlink ref="G21" r:id="rId38" xr:uid="{118F134C-E637-4D86-8D75-779B2A2B0C66}"/>
    <hyperlink ref="G22" r:id="rId39" xr:uid="{800AF68B-9356-47C5-AA95-89FAE36301A6}"/>
    <hyperlink ref="G23" r:id="rId40" xr:uid="{36377CBD-A2CB-4EC1-9C2E-3F195020D1ED}"/>
    <hyperlink ref="G24" r:id="rId41" xr:uid="{A013F988-853A-4575-811D-F948E8A1B4BB}"/>
    <hyperlink ref="G25" r:id="rId42" xr:uid="{56E57591-7405-4692-B03C-220A3F72ABB2}"/>
    <hyperlink ref="G26" r:id="rId43" xr:uid="{8DFE9CD9-DE0A-4757-BB39-13274DB87685}"/>
    <hyperlink ref="G27" r:id="rId44" xr:uid="{D1ED413C-C5D3-46D7-9D45-A8DA18BF597F}"/>
    <hyperlink ref="G28" r:id="rId45" xr:uid="{EC0D04DB-142A-438D-A4D2-2F59195A58AC}"/>
    <hyperlink ref="G29" r:id="rId46" xr:uid="{F34400C7-C9A0-415F-9059-A529104D8C7D}"/>
    <hyperlink ref="G30" r:id="rId47" xr:uid="{9388358F-7E0F-447E-B9A9-D1C74165C9A9}"/>
    <hyperlink ref="G31" r:id="rId48" xr:uid="{13DF1653-F10E-417F-AC86-2098B332ECC3}"/>
    <hyperlink ref="G32" r:id="rId49" xr:uid="{11304F60-B790-4605-8387-7F70462B0466}"/>
    <hyperlink ref="G33" r:id="rId50" xr:uid="{505CDB6B-D418-470F-90D3-F5A8FCAEF9CB}"/>
    <hyperlink ref="G34" r:id="rId51" xr:uid="{8936CCB9-D887-4612-90CF-3ABA12D62BEA}"/>
    <hyperlink ref="G35" r:id="rId52" xr:uid="{199665F8-4D43-443D-B516-1E9E66972049}"/>
    <hyperlink ref="G36" r:id="rId53" xr:uid="{9D56012E-0193-4802-A355-8070669E9455}"/>
    <hyperlink ref="C95" r:id="rId54" xr:uid="{7D1B8BBC-8859-42ED-9EB4-19AF8E046CB9}"/>
    <hyperlink ref="G37" r:id="rId55" xr:uid="{F7F2DEC5-F2B4-42C4-9B20-72F90057CCF9}"/>
    <hyperlink ref="G38" r:id="rId56" xr:uid="{61B55D2F-BB4F-45A5-B718-F6EFEF9511EA}"/>
    <hyperlink ref="G39" r:id="rId57" xr:uid="{3B1198C3-0CC5-4888-A3BA-802F45FFD430}"/>
    <hyperlink ref="G40" r:id="rId58" xr:uid="{7F337EEB-8CCA-434F-9C17-CC5226CE8BA6}"/>
    <hyperlink ref="G41" r:id="rId59" xr:uid="{B678817E-CD3E-4A2D-ADD0-E69E977ABF9E}"/>
    <hyperlink ref="G42" r:id="rId60" xr:uid="{E2BA1AEE-8CD0-4CAE-BBB9-832BE2A33A2E}"/>
    <hyperlink ref="C94" r:id="rId61" xr:uid="{B0A0BA9D-B731-40B4-AE7C-6B2096CA203D}"/>
    <hyperlink ref="G43" r:id="rId62" xr:uid="{CA8D7FD3-DBCB-4D1E-B343-F87B01CEBA2E}"/>
    <hyperlink ref="G44" r:id="rId63" xr:uid="{FE66796A-485D-4AD3-A04C-B8639DB00E36}"/>
    <hyperlink ref="G45" r:id="rId64" xr:uid="{DF02E85C-FD77-4C59-BF7B-22E57400F20F}"/>
    <hyperlink ref="G46" r:id="rId65" xr:uid="{1E659075-054B-4C10-A888-D9A1B07B7D3F}"/>
    <hyperlink ref="G47" r:id="rId66" xr:uid="{827A120F-D606-4EB0-8B8B-663A2063988F}"/>
    <hyperlink ref="C93" r:id="rId67" xr:uid="{83D772B4-E986-48FF-99DC-D357898ECB93}"/>
    <hyperlink ref="G48" r:id="rId68" xr:uid="{1F54DE5E-660D-4723-98AC-8475EF5D72E0}"/>
    <hyperlink ref="G49" r:id="rId69" xr:uid="{021CA20F-F139-4C9C-B673-DA68C92CB5F8}"/>
    <hyperlink ref="G50" r:id="rId70" xr:uid="{B1C897FC-7D93-4C12-9015-5F3D358D1613}"/>
    <hyperlink ref="G51" r:id="rId71" xr:uid="{36D143F9-28B7-41D5-B635-DF7E6F017FAC}"/>
    <hyperlink ref="G52" r:id="rId72" xr:uid="{8ACEEE69-B71C-4CF3-8511-B2F7C93F0BC0}"/>
    <hyperlink ref="G53" r:id="rId73" xr:uid="{FD777CEF-B036-4AC5-BDC4-C7EAB72D1E3B}"/>
    <hyperlink ref="G54" r:id="rId74" xr:uid="{78C869E0-37E4-49F5-B43C-C646AA0BF6C7}"/>
    <hyperlink ref="G55" r:id="rId75" xr:uid="{AF1987A6-AE41-4BD2-8963-057FB2D0F8A4}"/>
    <hyperlink ref="G56" r:id="rId76" xr:uid="{2B27D3F9-3704-4F75-8F5E-D571F1FBE7DE}"/>
    <hyperlink ref="G57" r:id="rId77" xr:uid="{A87D40F3-958F-4641-8312-93187451054B}"/>
    <hyperlink ref="G58" r:id="rId78" xr:uid="{A358E16D-27F5-4B0A-B176-78AFAB27B7DF}"/>
    <hyperlink ref="G59" r:id="rId79" xr:uid="{DE0A6F7C-2314-4B5F-88AC-DB84292E0ADA}"/>
    <hyperlink ref="G60" r:id="rId80" xr:uid="{67A00AAF-5827-4FA2-A317-158AD52A5F26}"/>
    <hyperlink ref="G61" r:id="rId81" xr:uid="{A0F456BA-2A55-45AC-A332-E51472D2A54E}"/>
    <hyperlink ref="C92" r:id="rId82" xr:uid="{5A889937-5F3A-4AE1-B42E-B28C7E4FC6E5}"/>
    <hyperlink ref="C91" r:id="rId83" xr:uid="{1EF0CAEF-51D1-4845-A387-70A0ADF276C9}"/>
    <hyperlink ref="G62" r:id="rId84" xr:uid="{6719FF30-5654-4443-A2B4-BFFB55212B00}"/>
    <hyperlink ref="G63" r:id="rId85" xr:uid="{99D69F92-27BE-430B-AEDB-91075CA1F038}"/>
    <hyperlink ref="C90" r:id="rId86" xr:uid="{7E67085A-004D-4C6F-9A4B-69E6E00412DA}"/>
    <hyperlink ref="G64" r:id="rId87" xr:uid="{59A61238-3217-4FC5-82E1-F923BDF8A1D4}"/>
    <hyperlink ref="G65" r:id="rId88" xr:uid="{24050B81-0887-4AC2-8F83-0D0EA578C463}"/>
    <hyperlink ref="G66" r:id="rId89" xr:uid="{4CF0A7BF-9AFB-4121-B97D-24A3E9642A69}"/>
    <hyperlink ref="G67" r:id="rId90" xr:uid="{CBE97EBC-1369-410E-88BE-C43F1252751D}"/>
    <hyperlink ref="G68" r:id="rId91" xr:uid="{F1381486-8C86-4E80-B529-1A0967BE2796}"/>
    <hyperlink ref="G69" r:id="rId92" xr:uid="{CBDEFBFD-AB1C-4EA3-93BC-6AA274756FE7}"/>
    <hyperlink ref="G70" r:id="rId93" xr:uid="{9611D698-E0B5-4BE5-A6B1-8C18D0A2F44E}"/>
    <hyperlink ref="G71" r:id="rId94" xr:uid="{95607B8B-7905-4E08-86C6-C1D584DF65EF}"/>
    <hyperlink ref="C89" r:id="rId95" xr:uid="{98C10E20-3A30-4766-B355-21EE65D082B1}"/>
    <hyperlink ref="G72" r:id="rId96" xr:uid="{A7E45B8C-FFCA-4DD0-9753-F8F80903F5F9}"/>
    <hyperlink ref="G73" r:id="rId97" xr:uid="{317FEA94-626F-4DDA-B5C4-8BB7C9D1D793}"/>
    <hyperlink ref="G74" r:id="rId98" xr:uid="{EF98CA9A-4CA2-46AC-81B8-E83AA0BED30B}"/>
    <hyperlink ref="G75" r:id="rId99" xr:uid="{B194F1E4-427D-4D15-BACD-FFB9D8412D6A}"/>
    <hyperlink ref="C88" r:id="rId100" xr:uid="{E360D032-D43A-41A1-8BC5-6DA7C7E0E48B}"/>
    <hyperlink ref="C87" r:id="rId101" xr:uid="{0A4E3B02-6EF2-40D3-BF8A-C7A9FE5FDF8D}"/>
    <hyperlink ref="C86" r:id="rId102" xr:uid="{9A747557-8495-48C1-9762-8A667086F0E2}"/>
    <hyperlink ref="C85" r:id="rId103" xr:uid="{A37C3743-205D-4A84-90D7-98BEC241449C}"/>
    <hyperlink ref="G76" r:id="rId104" xr:uid="{B604CF35-661A-4B6D-9293-8A12ECEF207F}"/>
    <hyperlink ref="G77" r:id="rId105" xr:uid="{8919AD7D-6059-439B-9A4D-3FA577EBDB0B}"/>
    <hyperlink ref="C84" r:id="rId106" xr:uid="{06F1D160-B263-46E4-987D-A312C1653184}"/>
    <hyperlink ref="G78" r:id="rId107" xr:uid="{63BC87E6-C226-4DF2-AE8A-2F4B42154563}"/>
    <hyperlink ref="G79" r:id="rId108" xr:uid="{6F39769F-D856-41B7-8E3E-DE109F1B6E10}"/>
    <hyperlink ref="G80" r:id="rId109" xr:uid="{0DACEA3D-B5C4-4941-A65D-54383FA59E46}"/>
    <hyperlink ref="G81" r:id="rId110" xr:uid="{18BA953C-7B7B-41F6-A6CF-626FA6098055}"/>
  </hyperlinks>
  <pageMargins left="0.75" right="0.75" top="1" bottom="1" header="0.5" footer="0.5"/>
  <pageSetup paperSize="9" orientation="landscape" r:id="rId111"/>
  <headerFooter alignWithMargins="0"/>
  <drawing r:id="rId112"/>
  <legacyDrawing r:id="rId11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CCFFFF"/>
    <pageSetUpPr fitToPage="1"/>
  </sheetPr>
  <dimension ref="A1:O75"/>
  <sheetViews>
    <sheetView showRuler="0" zoomScale="96" zoomScaleNormal="96" workbookViewId="0">
      <pane ySplit="5" topLeftCell="A6" activePane="bottomLeft" state="frozen"/>
      <selection pane="bottomLeft" activeCell="C17" sqref="C17:D17"/>
    </sheetView>
  </sheetViews>
  <sheetFormatPr defaultColWidth="8.42578125" defaultRowHeight="12.75"/>
  <cols>
    <col min="1" max="1" width="8.42578125" style="9" customWidth="1"/>
    <col min="2" max="2" width="15.28515625" style="9" customWidth="1"/>
    <col min="3" max="3" width="17.7109375" style="9" customWidth="1"/>
    <col min="4" max="4" width="43" style="9" customWidth="1"/>
    <col min="5" max="5" width="12.42578125" style="9" customWidth="1"/>
    <col min="6" max="6" width="13" style="9" customWidth="1"/>
    <col min="7" max="7" width="8.42578125" style="9"/>
    <col min="8" max="8" width="13.7109375" style="9" customWidth="1"/>
    <col min="9" max="16384" width="8.42578125" style="9"/>
  </cols>
  <sheetData>
    <row r="1" spans="1:15" ht="16.5" customHeight="1" thickBot="1"/>
    <row r="2" spans="1:15" ht="33" customHeight="1" thickTop="1">
      <c r="B2" s="105" t="s">
        <v>23</v>
      </c>
      <c r="D2" s="215" t="s">
        <v>272</v>
      </c>
      <c r="F2" s="106"/>
      <c r="H2" s="107"/>
    </row>
    <row r="3" spans="1:15" ht="27" customHeight="1" thickBot="1">
      <c r="B3" s="62">
        <f>COUNTA(D6:D9)</f>
        <v>4</v>
      </c>
      <c r="D3" s="216"/>
      <c r="F3" s="108" t="s">
        <v>161</v>
      </c>
      <c r="H3" s="108" t="s">
        <v>25</v>
      </c>
    </row>
    <row r="4" spans="1:15" ht="13.5" customHeight="1" thickTop="1"/>
    <row r="5" spans="1:15" ht="15.75" thickBot="1">
      <c r="A5" s="109" t="s">
        <v>26</v>
      </c>
      <c r="B5" s="109" t="s">
        <v>27</v>
      </c>
      <c r="C5" s="109" t="s">
        <v>28</v>
      </c>
      <c r="D5" s="109" t="s">
        <v>29</v>
      </c>
      <c r="E5" s="109" t="s">
        <v>30</v>
      </c>
      <c r="F5" s="109" t="s">
        <v>31</v>
      </c>
      <c r="G5" s="109" t="s">
        <v>32</v>
      </c>
      <c r="H5" s="109" t="s">
        <v>66</v>
      </c>
    </row>
    <row r="6" spans="1:15" s="13" customFormat="1" ht="45" customHeight="1">
      <c r="A6" s="78"/>
      <c r="B6" s="63" t="s">
        <v>272</v>
      </c>
      <c r="C6" s="79" t="s">
        <v>278</v>
      </c>
      <c r="D6" s="64" t="s">
        <v>279</v>
      </c>
      <c r="E6" s="83" t="s">
        <v>123</v>
      </c>
      <c r="F6" s="83" t="str">
        <f ca="1">IF(ISNUMBER(TODAY()-E6)=FALSE,"VEDI NOTA",IF(E6="","",IF((E6-TODAY())&lt;1,"SCADUTA",IF((E6-TODAY())&lt;31,"MENO DI 30 GIORNI!",""))))</f>
        <v>VEDI NOTA</v>
      </c>
      <c r="G6" s="159" t="s">
        <v>36</v>
      </c>
      <c r="H6" s="78"/>
      <c r="I6" s="40"/>
      <c r="M6" s="49"/>
      <c r="N6" s="50"/>
      <c r="O6" s="51"/>
    </row>
    <row r="7" spans="1:15" s="13" customFormat="1" ht="45" customHeight="1">
      <c r="A7" s="78"/>
      <c r="B7" s="63" t="s">
        <v>272</v>
      </c>
      <c r="C7" s="79" t="s">
        <v>57</v>
      </c>
      <c r="D7" s="64" t="s">
        <v>2836</v>
      </c>
      <c r="E7" s="83">
        <v>45195</v>
      </c>
      <c r="F7" s="83" t="str">
        <f ca="1">IF(ISNUMBER(TODAY()-E7)=FALSE,"VEDI NOTA",IF(E7="","",IF((E7-TODAY())&lt;1,"SCADUTA",IF((E7-TODAY())&lt;31,"MENO DI 30 GIORNI!",""))))</f>
        <v/>
      </c>
      <c r="G7" s="159" t="s">
        <v>36</v>
      </c>
      <c r="H7" s="78"/>
      <c r="I7" s="40"/>
      <c r="M7" s="49"/>
      <c r="N7" s="50"/>
      <c r="O7" s="51"/>
    </row>
    <row r="8" spans="1:15" s="13" customFormat="1" ht="45" customHeight="1">
      <c r="A8" s="78"/>
      <c r="B8" s="63" t="s">
        <v>272</v>
      </c>
      <c r="C8" s="79" t="s">
        <v>2860</v>
      </c>
      <c r="D8" s="64" t="s">
        <v>2861</v>
      </c>
      <c r="E8" s="83">
        <v>45216</v>
      </c>
      <c r="F8" s="83" t="str">
        <f ca="1">IF(ISNUMBER(TODAY()-E8)=FALSE,"VEDI NOTA",IF(E8="","",IF((E8-TODAY())&lt;1,"SCADUTA",IF((E8-TODAY())&lt;31,"MENO DI 30 GIORNI!",""))))</f>
        <v/>
      </c>
      <c r="G8" s="159" t="s">
        <v>36</v>
      </c>
      <c r="H8" s="78"/>
      <c r="I8" s="40"/>
      <c r="M8" s="49"/>
      <c r="N8" s="50"/>
      <c r="O8" s="51"/>
    </row>
    <row r="9" spans="1:15" s="13" customFormat="1" ht="45" customHeight="1">
      <c r="A9" s="78"/>
      <c r="B9" s="63" t="s">
        <v>272</v>
      </c>
      <c r="C9" s="79" t="s">
        <v>1705</v>
      </c>
      <c r="D9" s="64" t="s">
        <v>2870</v>
      </c>
      <c r="E9" s="83">
        <v>45170</v>
      </c>
      <c r="F9" s="83" t="str">
        <f ca="1">IF(ISNUMBER(TODAY()-E9)=FALSE,"VEDI NOTA",IF(E9="","",IF((E9-TODAY())&lt;1,"SCADUTA",IF((E9-TODAY())&lt;31,"MENO DI 30 GIORNI!",""))))</f>
        <v/>
      </c>
      <c r="G9" s="159" t="s">
        <v>36</v>
      </c>
      <c r="H9" s="78"/>
      <c r="I9" s="40"/>
      <c r="M9" s="49"/>
      <c r="N9" s="50"/>
      <c r="O9" s="51"/>
    </row>
    <row r="10" spans="1:15" ht="67.5" customHeight="1" thickBot="1">
      <c r="A10" s="113"/>
      <c r="F10" s="116"/>
      <c r="G10" s="116"/>
    </row>
    <row r="11" spans="1:15" ht="43.9" customHeight="1" thickBot="1">
      <c r="A11" s="113"/>
      <c r="B11" s="120" t="s">
        <v>26</v>
      </c>
      <c r="C11" s="120" t="s">
        <v>39</v>
      </c>
      <c r="D11" s="120" t="s">
        <v>40</v>
      </c>
      <c r="F11" s="116"/>
      <c r="G11" s="113"/>
    </row>
    <row r="12" spans="1:15" ht="20.25" customHeight="1">
      <c r="A12" s="113"/>
      <c r="B12" s="113"/>
      <c r="C12" s="113"/>
      <c r="D12" s="116"/>
      <c r="G12" s="116"/>
      <c r="H12" s="116"/>
    </row>
    <row r="13" spans="1:15" ht="21" customHeight="1">
      <c r="A13" s="113"/>
      <c r="B13" s="113"/>
      <c r="C13" s="113"/>
      <c r="D13" s="113"/>
      <c r="G13" s="116"/>
      <c r="H13" s="116"/>
    </row>
    <row r="14" spans="1:15" ht="23.25" customHeight="1">
      <c r="A14" s="113"/>
      <c r="B14" s="113"/>
      <c r="C14" s="113"/>
      <c r="D14" s="113"/>
      <c r="G14" s="113"/>
      <c r="H14" s="116"/>
    </row>
    <row r="15" spans="1:15" ht="15" thickBot="1">
      <c r="A15" s="113"/>
      <c r="B15" s="113"/>
      <c r="C15" s="113"/>
      <c r="D15" s="113"/>
      <c r="G15" s="113"/>
      <c r="H15" s="116"/>
    </row>
    <row r="16" spans="1:15" ht="12.75" customHeight="1" thickBot="1">
      <c r="A16" s="113"/>
      <c r="B16" s="114" t="s">
        <v>41</v>
      </c>
      <c r="C16" s="219" t="s">
        <v>56</v>
      </c>
      <c r="D16" s="220"/>
      <c r="G16" s="113"/>
      <c r="H16" s="116"/>
    </row>
    <row r="17" spans="1:8" ht="15" thickBot="1">
      <c r="A17" s="113"/>
      <c r="B17" s="115" t="s">
        <v>280</v>
      </c>
      <c r="C17" s="217" t="s">
        <v>281</v>
      </c>
      <c r="D17" s="218"/>
      <c r="G17" s="113"/>
      <c r="H17" s="113"/>
    </row>
    <row r="18" spans="1:8" ht="15" thickBot="1">
      <c r="A18" s="113"/>
      <c r="B18" s="115" t="s">
        <v>49</v>
      </c>
      <c r="C18" s="217" t="s">
        <v>282</v>
      </c>
      <c r="D18" s="218"/>
      <c r="G18" s="113"/>
      <c r="H18" s="113"/>
    </row>
    <row r="19" spans="1:8" ht="15" thickBot="1">
      <c r="A19" s="113"/>
      <c r="B19" s="115" t="s">
        <v>47</v>
      </c>
      <c r="C19" s="217" t="s">
        <v>283</v>
      </c>
      <c r="D19" s="218"/>
      <c r="G19" s="113"/>
      <c r="H19" s="113"/>
    </row>
    <row r="20" spans="1:8" ht="14.25">
      <c r="A20" s="113"/>
      <c r="B20" s="113"/>
      <c r="G20" s="113"/>
      <c r="H20" s="113"/>
    </row>
    <row r="21" spans="1:8" ht="14.25">
      <c r="A21" s="113"/>
      <c r="B21" s="113"/>
      <c r="G21" s="113"/>
      <c r="H21" s="113"/>
    </row>
    <row r="22" spans="1:8" ht="12.75" customHeight="1">
      <c r="A22" s="113"/>
      <c r="B22" s="113"/>
      <c r="G22" s="113"/>
      <c r="H22" s="113"/>
    </row>
    <row r="23" spans="1:8" ht="14.25">
      <c r="A23" s="113"/>
      <c r="B23" s="113"/>
      <c r="G23" s="113"/>
      <c r="H23" s="113"/>
    </row>
    <row r="24" spans="1:8" ht="14.25">
      <c r="A24" s="113"/>
      <c r="B24" s="113"/>
      <c r="G24" s="113"/>
      <c r="H24" s="113"/>
    </row>
    <row r="25" spans="1:8" ht="14.25">
      <c r="A25" s="113"/>
      <c r="B25" s="113"/>
      <c r="G25" s="113"/>
      <c r="H25" s="113"/>
    </row>
    <row r="26" spans="1:8" ht="14.25">
      <c r="A26" s="113"/>
      <c r="B26" s="113"/>
      <c r="G26" s="113"/>
      <c r="H26" s="113"/>
    </row>
    <row r="27" spans="1:8" ht="14.25">
      <c r="A27" s="113"/>
      <c r="B27" s="113"/>
      <c r="G27" s="113"/>
      <c r="H27" s="113"/>
    </row>
    <row r="28" spans="1:8" ht="14.25">
      <c r="A28" s="113"/>
      <c r="B28" s="113"/>
      <c r="G28" s="113"/>
      <c r="H28" s="113"/>
    </row>
    <row r="29" spans="1:8" ht="12.75" customHeight="1">
      <c r="A29" s="113"/>
      <c r="B29" s="113"/>
      <c r="G29" s="113"/>
      <c r="H29" s="113"/>
    </row>
    <row r="30" spans="1:8" ht="14.25">
      <c r="A30" s="113"/>
      <c r="B30" s="113"/>
      <c r="G30" s="113"/>
      <c r="H30" s="113"/>
    </row>
    <row r="31" spans="1:8" ht="14.25">
      <c r="A31" s="113"/>
      <c r="B31" s="113"/>
      <c r="G31" s="113"/>
      <c r="H31" s="113"/>
    </row>
    <row r="32" spans="1:8" ht="14.25">
      <c r="A32" s="113"/>
      <c r="B32" s="113"/>
      <c r="G32" s="113"/>
      <c r="H32" s="113"/>
    </row>
    <row r="33" spans="1:8" ht="13.5" customHeight="1">
      <c r="A33" s="113"/>
      <c r="B33" s="113"/>
      <c r="G33" s="113"/>
      <c r="H33" s="113"/>
    </row>
    <row r="34" spans="1:8" ht="12.75" customHeight="1">
      <c r="A34" s="113"/>
      <c r="B34" s="113"/>
      <c r="G34" s="113"/>
      <c r="H34" s="113"/>
    </row>
    <row r="35" spans="1:8" ht="14.25">
      <c r="A35" s="113"/>
      <c r="B35" s="113"/>
      <c r="G35" s="113"/>
      <c r="H35" s="113"/>
    </row>
    <row r="36" spans="1:8" ht="14.25">
      <c r="A36" s="113"/>
      <c r="B36" s="113"/>
      <c r="G36" s="113"/>
      <c r="H36" s="113"/>
    </row>
    <row r="37" spans="1:8" ht="14.25">
      <c r="A37" s="113"/>
      <c r="B37" s="113"/>
      <c r="G37" s="113"/>
      <c r="H37" s="113"/>
    </row>
    <row r="38" spans="1:8" ht="14.25">
      <c r="A38" s="113"/>
      <c r="B38" s="113"/>
      <c r="G38" s="113"/>
      <c r="H38" s="113"/>
    </row>
    <row r="39" spans="1:8" ht="14.25">
      <c r="A39" s="113"/>
      <c r="B39" s="113"/>
      <c r="G39" s="113"/>
      <c r="H39" s="113"/>
    </row>
    <row r="40" spans="1:8" ht="14.25">
      <c r="A40" s="113"/>
      <c r="B40" s="113"/>
      <c r="G40" s="113"/>
      <c r="H40" s="113"/>
    </row>
    <row r="41" spans="1:8" ht="14.25">
      <c r="A41" s="113"/>
      <c r="B41" s="113"/>
      <c r="G41" s="113"/>
      <c r="H41" s="113"/>
    </row>
    <row r="42" spans="1:8" ht="14.25">
      <c r="A42" s="113"/>
      <c r="B42" s="113"/>
      <c r="G42" s="113"/>
      <c r="H42" s="113"/>
    </row>
    <row r="43" spans="1:8" ht="14.25">
      <c r="B43" s="113"/>
      <c r="H43" s="113"/>
    </row>
    <row r="44" spans="1:8" ht="14.25">
      <c r="B44" s="113"/>
      <c r="H44" s="113"/>
    </row>
    <row r="45" spans="1:8" ht="14.25">
      <c r="B45" s="113"/>
      <c r="H45" s="113"/>
    </row>
    <row r="46" spans="1:8" ht="14.25">
      <c r="B46" s="113"/>
    </row>
    <row r="47" spans="1:8" ht="14.25">
      <c r="B47" s="113"/>
    </row>
    <row r="48" spans="1:8" ht="14.25">
      <c r="B48" s="113"/>
    </row>
    <row r="75" ht="13.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7:D17"/>
    <mergeCell ref="C18:D18"/>
    <mergeCell ref="C19:D19"/>
    <mergeCell ref="C16:D16"/>
  </mergeCells>
  <phoneticPr fontId="0" type="noConversion"/>
  <conditionalFormatting sqref="A6:A9 H6:H9">
    <cfRule type="cellIs" dxfId="29" priority="6" operator="equal">
      <formula>"!"</formula>
    </cfRule>
  </conditionalFormatting>
  <conditionalFormatting sqref="F6:F9">
    <cfRule type="cellIs" dxfId="28" priority="3" operator="equal">
      <formula>"VEDI NOTA"</formula>
    </cfRule>
    <cfRule type="cellIs" dxfId="27" priority="4" operator="equal">
      <formula>"SCADUTA"</formula>
    </cfRule>
    <cfRule type="cellIs" dxfId="26" priority="5" operator="equal">
      <formula>"MENO DI 30 GIORNI!"</formula>
    </cfRule>
  </conditionalFormatting>
  <hyperlinks>
    <hyperlink ref="B18" r:id="rId2" xr:uid="{00000000-0004-0000-0F00-000000000000}"/>
    <hyperlink ref="B17" r:id="rId3" xr:uid="{00000000-0004-0000-0F00-000001000000}"/>
    <hyperlink ref="B19" r:id="rId4" xr:uid="{00000000-0004-0000-0F00-000002000000}"/>
    <hyperlink ref="C17:D17" r:id="rId5" display="Health Research" xr:uid="{CD58FDF0-2E05-42B6-B039-8E26FDE7338C}"/>
    <hyperlink ref="C18:D18" r:id="rId6" display="HADEA" xr:uid="{29A04B19-7C23-4D28-A262-EF48C7D86918}"/>
    <hyperlink ref="C19:D19" r:id="rId7" display="EMA" xr:uid="{56D6DA69-B30D-4A86-BFD7-450458916426}"/>
    <hyperlink ref="G6" r:id="rId8" xr:uid="{54451FB2-F54F-4D6E-A298-E5CCFD4D6319}"/>
    <hyperlink ref="G7" r:id="rId9" xr:uid="{E42B7910-9BF8-48BC-8A1D-AC7A987240BF}"/>
    <hyperlink ref="G8" r:id="rId10" xr:uid="{AA35A0D5-CA5F-4337-AFAD-D2AD16E54910}"/>
    <hyperlink ref="G9" r:id="rId11" xr:uid="{4936BCB3-FD00-4B7A-BB86-519093127304}"/>
  </hyperlinks>
  <pageMargins left="3.1250000000000002E-3" right="0.75" top="2.8124999999999999E-3" bottom="1" header="0.5" footer="0.5"/>
  <pageSetup paperSize="9" scale="49" orientation="landscape" r:id="rId12"/>
  <headerFooter alignWithMargins="0"/>
  <drawing r:id="rId13"/>
  <legacyDrawing r:id="rId1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CCFFFF"/>
  </sheetPr>
  <dimension ref="A1:IT63727"/>
  <sheetViews>
    <sheetView zoomScaleNormal="100" workbookViewId="0">
      <pane ySplit="7" topLeftCell="A28" activePane="bottomLeft" state="frozen"/>
      <selection activeCell="N12" sqref="N12"/>
      <selection pane="bottomLeft"/>
    </sheetView>
  </sheetViews>
  <sheetFormatPr defaultColWidth="8.42578125" defaultRowHeight="12.75"/>
  <cols>
    <col min="1" max="1" width="9.42578125" customWidth="1"/>
    <col min="2" max="2" width="17.42578125" customWidth="1"/>
    <col min="3" max="3" width="19.42578125" style="12" customWidth="1"/>
    <col min="4" max="4" width="64.42578125" customWidth="1"/>
    <col min="5" max="5" width="23.42578125" customWidth="1"/>
    <col min="6" max="6" width="13.42578125" customWidth="1"/>
    <col min="7" max="7" width="9.7109375" customWidth="1"/>
    <col min="8" max="8" width="15.42578125" customWidth="1"/>
  </cols>
  <sheetData>
    <row r="1" spans="1:8" ht="14.25" customHeight="1" thickBot="1"/>
    <row r="2" spans="1:8" ht="36" customHeight="1" thickTop="1">
      <c r="B2" s="81" t="s">
        <v>23</v>
      </c>
      <c r="D2" s="221" t="s">
        <v>21</v>
      </c>
      <c r="F2" s="87"/>
      <c r="H2" s="89"/>
    </row>
    <row r="3" spans="1:8" ht="22.5" customHeight="1" thickBot="1">
      <c r="B3" s="62">
        <f>COUNTA(D8:D32)</f>
        <v>25</v>
      </c>
      <c r="D3" s="194"/>
      <c r="F3" s="86" t="s">
        <v>161</v>
      </c>
      <c r="H3" s="86" t="s">
        <v>25</v>
      </c>
    </row>
    <row r="4" spans="1:8" ht="12" customHeight="1" thickTop="1"/>
    <row r="5" spans="1:8" ht="12" customHeight="1">
      <c r="C5" s="148"/>
      <c r="D5" s="149" t="s">
        <v>284</v>
      </c>
      <c r="F5" s="150" t="s">
        <v>285</v>
      </c>
    </row>
    <row r="6" spans="1:8" ht="12" customHeight="1" thickBot="1"/>
    <row r="7" spans="1:8" ht="24.75" customHeight="1" thickBot="1">
      <c r="A7" s="72" t="s">
        <v>26</v>
      </c>
      <c r="B7" s="70" t="s">
        <v>286</v>
      </c>
      <c r="C7" s="71" t="s">
        <v>287</v>
      </c>
      <c r="D7" s="71" t="s">
        <v>29</v>
      </c>
      <c r="E7" s="71" t="s">
        <v>30</v>
      </c>
      <c r="F7" s="71" t="s">
        <v>31</v>
      </c>
      <c r="G7" s="72" t="s">
        <v>32</v>
      </c>
      <c r="H7" s="73" t="s">
        <v>53</v>
      </c>
    </row>
    <row r="8" spans="1:8" ht="55.15" customHeight="1">
      <c r="A8" s="78"/>
      <c r="B8" s="63" t="s">
        <v>21</v>
      </c>
      <c r="C8" s="151" t="s">
        <v>305</v>
      </c>
      <c r="D8" s="64" t="s">
        <v>2704</v>
      </c>
      <c r="E8" s="95">
        <v>45139</v>
      </c>
      <c r="F8" s="83" t="str">
        <f t="shared" ref="F8" ca="1" si="0">IF(ISNUMBER(TODAY()-E8)=FALSE,"VEDI NOTA",IF(E8="","",IF((E8-TODAY())&lt;1,"SCADUTA",IF((E8-TODAY())&lt;31,"MENO DI 30 GIORNI!",""))))</f>
        <v>MENO DI 30 GIORNI!</v>
      </c>
      <c r="G8" s="83"/>
      <c r="H8" s="159" t="s">
        <v>36</v>
      </c>
    </row>
    <row r="9" spans="1:8" ht="55.15" customHeight="1">
      <c r="A9" s="78"/>
      <c r="B9" s="63" t="s">
        <v>21</v>
      </c>
      <c r="C9" s="151" t="s">
        <v>305</v>
      </c>
      <c r="D9" s="64" t="s">
        <v>2706</v>
      </c>
      <c r="E9" s="95">
        <v>45139</v>
      </c>
      <c r="F9" s="83" t="str">
        <f t="shared" ref="F9" ca="1" si="1">IF(ISNUMBER(TODAY()-E9)=FALSE,"VEDI NOTA",IF(E9="","",IF((E9-TODAY())&lt;1,"SCADUTA",IF((E9-TODAY())&lt;31,"MENO DI 30 GIORNI!",""))))</f>
        <v>MENO DI 30 GIORNI!</v>
      </c>
      <c r="G9" s="83"/>
      <c r="H9" s="159" t="s">
        <v>36</v>
      </c>
    </row>
    <row r="10" spans="1:8" ht="54.6" customHeight="1">
      <c r="A10" s="78"/>
      <c r="B10" s="63" t="s">
        <v>21</v>
      </c>
      <c r="C10" s="151" t="s">
        <v>2699</v>
      </c>
      <c r="D10" s="64" t="s">
        <v>2785</v>
      </c>
      <c r="E10" s="95">
        <v>45148</v>
      </c>
      <c r="F10" s="83" t="str">
        <f t="shared" ref="F10" ca="1" si="2">IF(ISNUMBER(TODAY()-E10)=FALSE,"VEDI NOTA",IF(E10="","",IF((E10-TODAY())&lt;1,"SCADUTA",IF((E10-TODAY())&lt;31,"MENO DI 30 GIORNI!",""))))</f>
        <v>MENO DI 30 GIORNI!</v>
      </c>
      <c r="G10" s="83"/>
      <c r="H10" s="159" t="s">
        <v>36</v>
      </c>
    </row>
    <row r="11" spans="1:8" ht="54.6" customHeight="1">
      <c r="A11" s="78"/>
      <c r="B11" s="63" t="s">
        <v>21</v>
      </c>
      <c r="C11" s="151" t="s">
        <v>2652</v>
      </c>
      <c r="D11" s="64" t="s">
        <v>2789</v>
      </c>
      <c r="E11" s="95">
        <v>45173</v>
      </c>
      <c r="F11" s="83" t="str">
        <f t="shared" ref="F11" ca="1" si="3">IF(ISNUMBER(TODAY()-E11)=FALSE,"VEDI NOTA",IF(E11="","",IF((E11-TODAY())&lt;1,"SCADUTA",IF((E11-TODAY())&lt;31,"MENO DI 30 GIORNI!",""))))</f>
        <v/>
      </c>
      <c r="G11" s="83"/>
      <c r="H11" s="159" t="s">
        <v>36</v>
      </c>
    </row>
    <row r="12" spans="1:8" ht="54.6" customHeight="1">
      <c r="A12" s="78"/>
      <c r="B12" s="63" t="s">
        <v>21</v>
      </c>
      <c r="C12" s="151" t="s">
        <v>2652</v>
      </c>
      <c r="D12" s="64" t="s">
        <v>2792</v>
      </c>
      <c r="E12" s="95">
        <v>45150</v>
      </c>
      <c r="F12" s="83" t="str">
        <f t="shared" ref="F12" ca="1" si="4">IF(ISNUMBER(TODAY()-E12)=FALSE,"VEDI NOTA",IF(E12="","",IF((E12-TODAY())&lt;1,"SCADUTA",IF((E12-TODAY())&lt;31,"MENO DI 30 GIORNI!",""))))</f>
        <v>MENO DI 30 GIORNI!</v>
      </c>
      <c r="G12" s="83"/>
      <c r="H12" s="159" t="s">
        <v>36</v>
      </c>
    </row>
    <row r="13" spans="1:8" ht="56.45" customHeight="1">
      <c r="A13" s="78"/>
      <c r="B13" s="63" t="s">
        <v>21</v>
      </c>
      <c r="C13" s="151" t="s">
        <v>2758</v>
      </c>
      <c r="D13" s="64" t="s">
        <v>2803</v>
      </c>
      <c r="E13" s="95">
        <v>45160</v>
      </c>
      <c r="F13" s="83" t="str">
        <f t="shared" ref="F13" ca="1" si="5">IF(ISNUMBER(TODAY()-E13)=FALSE,"VEDI NOTA",IF(E13="","",IF((E13-TODAY())&lt;1,"SCADUTA",IF((E13-TODAY())&lt;31,"MENO DI 30 GIORNI!",""))))</f>
        <v>MENO DI 30 GIORNI!</v>
      </c>
      <c r="G13" s="83"/>
      <c r="H13" s="159" t="s">
        <v>36</v>
      </c>
    </row>
    <row r="14" spans="1:8" ht="54.6" customHeight="1">
      <c r="A14" s="78"/>
      <c r="B14" s="63" t="s">
        <v>21</v>
      </c>
      <c r="C14" s="151" t="s">
        <v>2652</v>
      </c>
      <c r="D14" s="64" t="s">
        <v>2814</v>
      </c>
      <c r="E14" s="95">
        <v>45154</v>
      </c>
      <c r="F14" s="83" t="str">
        <f t="shared" ref="F14" ca="1" si="6">IF(ISNUMBER(TODAY()-E14)=FALSE,"VEDI NOTA",IF(E14="","",IF((E14-TODAY())&lt;1,"SCADUTA",IF((E14-TODAY())&lt;31,"MENO DI 30 GIORNI!",""))))</f>
        <v>MENO DI 30 GIORNI!</v>
      </c>
      <c r="G14" s="83"/>
      <c r="H14" s="159" t="s">
        <v>36</v>
      </c>
    </row>
    <row r="15" spans="1:8" ht="62.45" customHeight="1">
      <c r="A15" s="78"/>
      <c r="B15" s="63" t="s">
        <v>21</v>
      </c>
      <c r="C15" s="151" t="s">
        <v>316</v>
      </c>
      <c r="D15" s="64" t="s">
        <v>2818</v>
      </c>
      <c r="E15" s="95">
        <v>45139</v>
      </c>
      <c r="F15" s="83" t="str">
        <f t="shared" ref="F15" ca="1" si="7">IF(ISNUMBER(TODAY()-E15)=FALSE,"VEDI NOTA",IF(E15="","",IF((E15-TODAY())&lt;1,"SCADUTA",IF((E15-TODAY())&lt;31,"MENO DI 30 GIORNI!",""))))</f>
        <v>MENO DI 30 GIORNI!</v>
      </c>
      <c r="G15" s="83"/>
      <c r="H15" s="159" t="s">
        <v>36</v>
      </c>
    </row>
    <row r="16" spans="1:8" ht="55.15" customHeight="1">
      <c r="A16" s="78"/>
      <c r="B16" s="63" t="s">
        <v>21</v>
      </c>
      <c r="C16" s="151" t="s">
        <v>305</v>
      </c>
      <c r="D16" s="64" t="s">
        <v>2831</v>
      </c>
      <c r="E16" s="95">
        <v>45138</v>
      </c>
      <c r="F16" s="83" t="str">
        <f t="shared" ref="F16" ca="1" si="8">IF(ISNUMBER(TODAY()-E16)=FALSE,"VEDI NOTA",IF(E16="","",IF((E16-TODAY())&lt;1,"SCADUTA",IF((E16-TODAY())&lt;31,"MENO DI 30 GIORNI!",""))))</f>
        <v>MENO DI 30 GIORNI!</v>
      </c>
      <c r="G16" s="83"/>
      <c r="H16" s="159" t="s">
        <v>36</v>
      </c>
    </row>
    <row r="17" spans="1:8" ht="55.15" customHeight="1">
      <c r="A17" s="78"/>
      <c r="B17" s="63" t="s">
        <v>21</v>
      </c>
      <c r="C17" s="151" t="s">
        <v>305</v>
      </c>
      <c r="D17" s="64" t="s">
        <v>2832</v>
      </c>
      <c r="E17" s="95">
        <v>45138</v>
      </c>
      <c r="F17" s="83" t="str">
        <f t="shared" ref="F17:F19" ca="1" si="9">IF(ISNUMBER(TODAY()-E17)=FALSE,"VEDI NOTA",IF(E17="","",IF((E17-TODAY())&lt;1,"SCADUTA",IF((E17-TODAY())&lt;31,"MENO DI 30 GIORNI!",""))))</f>
        <v>MENO DI 30 GIORNI!</v>
      </c>
      <c r="G17" s="83"/>
      <c r="H17" s="159" t="s">
        <v>36</v>
      </c>
    </row>
    <row r="18" spans="1:8" ht="71.25" customHeight="1">
      <c r="A18" s="78"/>
      <c r="B18" s="63" t="s">
        <v>21</v>
      </c>
      <c r="C18" s="151" t="s">
        <v>309</v>
      </c>
      <c r="D18" s="64" t="s">
        <v>2840</v>
      </c>
      <c r="E18" s="95">
        <v>45132</v>
      </c>
      <c r="F18" s="83" t="str">
        <f t="shared" ca="1" si="9"/>
        <v>MENO DI 30 GIORNI!</v>
      </c>
      <c r="G18" s="83"/>
      <c r="H18" s="159" t="s">
        <v>36</v>
      </c>
    </row>
    <row r="19" spans="1:8" ht="40.5" customHeight="1">
      <c r="A19" s="78"/>
      <c r="B19" s="63" t="s">
        <v>21</v>
      </c>
      <c r="C19" s="151" t="s">
        <v>321</v>
      </c>
      <c r="D19" s="64" t="s">
        <v>2843</v>
      </c>
      <c r="E19" s="95">
        <v>45208</v>
      </c>
      <c r="F19" s="83" t="str">
        <f t="shared" ca="1" si="9"/>
        <v/>
      </c>
      <c r="G19" s="83"/>
      <c r="H19" s="159" t="s">
        <v>36</v>
      </c>
    </row>
    <row r="20" spans="1:8" ht="71.25" customHeight="1">
      <c r="A20" s="78"/>
      <c r="B20" s="63" t="s">
        <v>21</v>
      </c>
      <c r="C20" s="151" t="s">
        <v>309</v>
      </c>
      <c r="D20" s="64" t="s">
        <v>2853</v>
      </c>
      <c r="E20" s="95">
        <v>45153</v>
      </c>
      <c r="F20" s="83" t="str">
        <f t="shared" ref="F20:F22" ca="1" si="10">IF(ISNUMBER(TODAY()-E20)=FALSE,"VEDI NOTA",IF(E20="","",IF((E20-TODAY())&lt;1,"SCADUTA",IF((E20-TODAY())&lt;31,"MENO DI 30 GIORNI!",""))))</f>
        <v>MENO DI 30 GIORNI!</v>
      </c>
      <c r="G20" s="83"/>
      <c r="H20" s="159" t="s">
        <v>36</v>
      </c>
    </row>
    <row r="21" spans="1:8" ht="54.6" customHeight="1">
      <c r="A21" s="78"/>
      <c r="B21" s="63" t="s">
        <v>21</v>
      </c>
      <c r="C21" s="151" t="s">
        <v>290</v>
      </c>
      <c r="D21" s="64" t="s">
        <v>2854</v>
      </c>
      <c r="E21" s="95">
        <v>45135</v>
      </c>
      <c r="F21" s="83" t="str">
        <f t="shared" ca="1" si="10"/>
        <v>MENO DI 30 GIORNI!</v>
      </c>
      <c r="G21" s="83"/>
      <c r="H21" s="159" t="s">
        <v>36</v>
      </c>
    </row>
    <row r="22" spans="1:8" ht="54.6" customHeight="1">
      <c r="A22" s="78"/>
      <c r="B22" s="63" t="s">
        <v>21</v>
      </c>
      <c r="C22" s="151" t="s">
        <v>2652</v>
      </c>
      <c r="D22" s="64" t="s">
        <v>2855</v>
      </c>
      <c r="E22" s="95">
        <v>45182</v>
      </c>
      <c r="F22" s="83" t="str">
        <f t="shared" ca="1" si="10"/>
        <v/>
      </c>
      <c r="G22" s="83"/>
      <c r="H22" s="159" t="s">
        <v>36</v>
      </c>
    </row>
    <row r="23" spans="1:8" ht="54.6" customHeight="1">
      <c r="A23" s="78"/>
      <c r="B23" s="63" t="s">
        <v>21</v>
      </c>
      <c r="C23" s="151" t="s">
        <v>321</v>
      </c>
      <c r="D23" s="64" t="s">
        <v>2867</v>
      </c>
      <c r="E23" s="95">
        <v>45167</v>
      </c>
      <c r="F23" s="83" t="str">
        <f t="shared" ref="F23" ca="1" si="11">IF(ISNUMBER(TODAY()-E23)=FALSE,"VEDI NOTA",IF(E23="","",IF((E23-TODAY())&lt;1,"SCADUTA",IF((E23-TODAY())&lt;31,"MENO DI 30 GIORNI!",""))))</f>
        <v/>
      </c>
      <c r="G23" s="83"/>
      <c r="H23" s="159" t="s">
        <v>36</v>
      </c>
    </row>
    <row r="24" spans="1:8" ht="54.6" customHeight="1">
      <c r="A24" s="78"/>
      <c r="B24" s="63" t="s">
        <v>21</v>
      </c>
      <c r="C24" s="151" t="s">
        <v>2652</v>
      </c>
      <c r="D24" s="64" t="s">
        <v>2873</v>
      </c>
      <c r="E24" s="95">
        <v>45133</v>
      </c>
      <c r="F24" s="83"/>
      <c r="G24" s="83"/>
      <c r="H24" s="159" t="s">
        <v>36</v>
      </c>
    </row>
    <row r="25" spans="1:8" ht="54.6" customHeight="1">
      <c r="A25" s="78"/>
      <c r="B25" s="63" t="s">
        <v>21</v>
      </c>
      <c r="C25" s="151" t="s">
        <v>2652</v>
      </c>
      <c r="D25" s="64" t="s">
        <v>2904</v>
      </c>
      <c r="E25" s="95">
        <v>45169</v>
      </c>
      <c r="F25" s="83"/>
      <c r="G25" s="83"/>
      <c r="H25" s="159" t="s">
        <v>36</v>
      </c>
    </row>
    <row r="26" spans="1:8" ht="54.6" customHeight="1">
      <c r="A26" s="78"/>
      <c r="B26" s="63" t="s">
        <v>21</v>
      </c>
      <c r="C26" s="151" t="s">
        <v>2652</v>
      </c>
      <c r="D26" s="64" t="s">
        <v>2905</v>
      </c>
      <c r="E26" s="95">
        <v>45168</v>
      </c>
      <c r="F26" s="83"/>
      <c r="G26" s="83"/>
      <c r="H26" s="159" t="s">
        <v>36</v>
      </c>
    </row>
    <row r="27" spans="1:8" ht="54.6" customHeight="1">
      <c r="A27" s="78"/>
      <c r="B27" s="63" t="s">
        <v>21</v>
      </c>
      <c r="C27" s="151" t="s">
        <v>321</v>
      </c>
      <c r="D27" s="64" t="s">
        <v>2906</v>
      </c>
      <c r="E27" s="95">
        <v>45191</v>
      </c>
      <c r="F27" s="83" t="str">
        <f t="shared" ref="F27:F29" ca="1" si="12">IF(ISNUMBER(TODAY()-E27)=FALSE,"VEDI NOTA",IF(E27="","",IF((E27-TODAY())&lt;1,"SCADUTA",IF((E27-TODAY())&lt;31,"MENO DI 30 GIORNI!",""))))</f>
        <v/>
      </c>
      <c r="G27" s="83"/>
      <c r="H27" s="159" t="s">
        <v>36</v>
      </c>
    </row>
    <row r="28" spans="1:8" ht="71.25" customHeight="1">
      <c r="A28" s="78"/>
      <c r="B28" s="63" t="s">
        <v>21</v>
      </c>
      <c r="C28" s="151" t="s">
        <v>309</v>
      </c>
      <c r="D28" s="64" t="s">
        <v>2907</v>
      </c>
      <c r="E28" s="95">
        <v>45166</v>
      </c>
      <c r="F28" s="83" t="str">
        <f t="shared" ca="1" si="12"/>
        <v/>
      </c>
      <c r="G28" s="83"/>
      <c r="H28" s="159" t="s">
        <v>36</v>
      </c>
    </row>
    <row r="29" spans="1:8" ht="62.45" customHeight="1">
      <c r="A29" s="78"/>
      <c r="B29" s="63" t="s">
        <v>21</v>
      </c>
      <c r="C29" s="151" t="s">
        <v>316</v>
      </c>
      <c r="D29" s="64" t="s">
        <v>2908</v>
      </c>
      <c r="E29" s="95">
        <v>45207</v>
      </c>
      <c r="F29" s="83" t="str">
        <f t="shared" ca="1" si="12"/>
        <v/>
      </c>
      <c r="G29" s="83"/>
      <c r="H29" s="159" t="s">
        <v>36</v>
      </c>
    </row>
    <row r="30" spans="1:8" ht="54.6" customHeight="1">
      <c r="A30" s="78" t="s">
        <v>174</v>
      </c>
      <c r="B30" s="63" t="s">
        <v>21</v>
      </c>
      <c r="C30" s="151" t="s">
        <v>2652</v>
      </c>
      <c r="D30" s="64" t="s">
        <v>2905</v>
      </c>
      <c r="E30" s="95">
        <v>45168</v>
      </c>
      <c r="F30" s="83"/>
      <c r="G30" s="83"/>
      <c r="H30" s="159" t="s">
        <v>36</v>
      </c>
    </row>
    <row r="31" spans="1:8" ht="71.25" customHeight="1">
      <c r="A31" s="78" t="s">
        <v>174</v>
      </c>
      <c r="B31" s="63" t="s">
        <v>21</v>
      </c>
      <c r="C31" s="151" t="s">
        <v>309</v>
      </c>
      <c r="D31" s="64" t="s">
        <v>2915</v>
      </c>
      <c r="E31" s="95">
        <v>45219</v>
      </c>
      <c r="F31" s="83" t="str">
        <f t="shared" ref="F31:F32" ca="1" si="13">IF(ISNUMBER(TODAY()-E31)=FALSE,"VEDI NOTA",IF(E31="","",IF((E31-TODAY())&lt;1,"SCADUTA",IF((E31-TODAY())&lt;31,"MENO DI 30 GIORNI!",""))))</f>
        <v/>
      </c>
      <c r="G31" s="83"/>
      <c r="H31" s="159" t="s">
        <v>36</v>
      </c>
    </row>
    <row r="32" spans="1:8" ht="62.45" customHeight="1">
      <c r="A32" s="78" t="s">
        <v>174</v>
      </c>
      <c r="B32" s="63" t="s">
        <v>21</v>
      </c>
      <c r="C32" s="151" t="s">
        <v>316</v>
      </c>
      <c r="D32" s="64" t="s">
        <v>2916</v>
      </c>
      <c r="E32" s="95">
        <v>45260</v>
      </c>
      <c r="F32" s="83" t="str">
        <f t="shared" ca="1" si="13"/>
        <v/>
      </c>
      <c r="G32" s="83"/>
      <c r="H32" s="159" t="s">
        <v>36</v>
      </c>
    </row>
    <row r="33" spans="1:254" ht="55.9" customHeight="1">
      <c r="A33" s="12"/>
      <c r="B33" s="3"/>
    </row>
    <row r="34" spans="1:254" ht="41.25" customHeight="1" thickBot="1"/>
    <row r="35" spans="1:254" ht="47.25" customHeight="1" thickBot="1">
      <c r="B35" s="120" t="s">
        <v>26</v>
      </c>
      <c r="C35" s="120" t="s">
        <v>39</v>
      </c>
      <c r="D35" s="120" t="s">
        <v>40</v>
      </c>
    </row>
    <row r="36" spans="1:254" ht="55.5" customHeight="1">
      <c r="A36" s="12"/>
      <c r="B36" s="3"/>
    </row>
    <row r="37" spans="1:254" ht="55.9" customHeight="1" thickBot="1">
      <c r="A37" s="12"/>
      <c r="B37" s="3"/>
    </row>
    <row r="38" spans="1:254" ht="15.75" thickBot="1">
      <c r="B38" s="12"/>
      <c r="C38" s="74" t="s">
        <v>41</v>
      </c>
      <c r="D38" s="75"/>
    </row>
    <row r="39" spans="1:254" ht="39" thickBot="1">
      <c r="C39" s="129" t="s">
        <v>330</v>
      </c>
      <c r="D39" s="117" t="s">
        <v>51</v>
      </c>
    </row>
    <row r="40" spans="1:254" ht="13.5" thickBot="1">
      <c r="D40" s="117" t="s">
        <v>47</v>
      </c>
    </row>
    <row r="41" spans="1:254" ht="26.25" thickBot="1">
      <c r="C41" s="129" t="s">
        <v>331</v>
      </c>
      <c r="D41" s="122"/>
    </row>
    <row r="42" spans="1:254" ht="13.5" thickBot="1">
      <c r="C42" s="117" t="s">
        <v>49</v>
      </c>
      <c r="D42" s="122"/>
    </row>
    <row r="43" spans="1:254">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row>
    <row r="44" spans="1:254">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row>
    <row r="45" spans="1:254">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row>
    <row r="46" spans="1:254" ht="24.75" customHeight="1">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row>
    <row r="56" spans="9:9">
      <c r="I56" s="6"/>
    </row>
    <row r="58" spans="9:9">
      <c r="I58" s="6"/>
    </row>
    <row r="59" spans="9:9" ht="12.75" customHeight="1"/>
    <row r="67" ht="12.75" customHeight="1"/>
    <row r="71" ht="18" customHeight="1"/>
    <row r="72" ht="19.5" customHeight="1"/>
    <row r="73" ht="21.75" customHeight="1"/>
    <row r="75" ht="30.75" customHeight="1"/>
    <row r="77" ht="30" customHeight="1"/>
    <row r="79" ht="18" customHeight="1"/>
    <row r="80" ht="31.5" customHeight="1"/>
    <row r="81" spans="8:9">
      <c r="I81" s="7"/>
    </row>
    <row r="82" spans="8:9">
      <c r="I82" s="7"/>
    </row>
    <row r="83" spans="8:9">
      <c r="I83" s="7"/>
    </row>
    <row r="84" spans="8:9">
      <c r="I84" s="7"/>
    </row>
    <row r="85" spans="8:9" ht="12.75" customHeight="1"/>
    <row r="89" spans="8:9" ht="29.25" customHeight="1"/>
    <row r="90" spans="8:9" ht="30.75" customHeight="1"/>
    <row r="91" spans="8:9" ht="25.5" customHeight="1">
      <c r="H91" s="6"/>
    </row>
    <row r="92" spans="8:9" ht="27" customHeight="1"/>
    <row r="93" spans="8:9" ht="29.25" customHeight="1">
      <c r="H93" s="6"/>
    </row>
    <row r="95" spans="8:9" ht="27.75" customHeight="1"/>
    <row r="97" ht="12.75" customHeight="1"/>
    <row r="99" ht="25.5" customHeight="1"/>
    <row r="100" ht="30.75" customHeight="1"/>
    <row r="101" ht="34.5" customHeight="1"/>
    <row r="102" ht="26.25" customHeight="1"/>
    <row r="103" ht="31.5" customHeight="1"/>
    <row r="104" ht="23.25" customHeight="1"/>
    <row r="105" ht="23.25" customHeight="1"/>
    <row r="106" ht="21" customHeight="1"/>
    <row r="107" ht="24.75" customHeight="1"/>
    <row r="108" ht="24.75" customHeight="1"/>
    <row r="109" ht="28.5" customHeight="1"/>
    <row r="110" ht="26.25" customHeight="1"/>
    <row r="111" ht="20.25" customHeight="1"/>
    <row r="112" ht="29.25" customHeight="1"/>
    <row r="113" spans="8:8" ht="24.75" customHeight="1"/>
    <row r="114" spans="8:8" ht="25.5" customHeight="1"/>
    <row r="115" spans="8:8" ht="25.5" customHeight="1"/>
    <row r="116" spans="8:8" ht="25.5" customHeight="1">
      <c r="H116" s="7"/>
    </row>
    <row r="117" spans="8:8" ht="25.5" customHeight="1">
      <c r="H117" s="7"/>
    </row>
    <row r="118" spans="8:8" ht="25.5" customHeight="1">
      <c r="H118" s="7"/>
    </row>
    <row r="119" spans="8:8" ht="25.5" customHeight="1">
      <c r="H119" s="7"/>
    </row>
    <row r="120" spans="8:8" ht="25.5" customHeight="1"/>
    <row r="121" spans="8:8" ht="25.5" customHeight="1"/>
    <row r="122" spans="8:8" ht="25.5" customHeight="1"/>
    <row r="123" spans="8:8" ht="25.5" customHeight="1"/>
    <row r="124" spans="8:8" ht="48" customHeight="1"/>
    <row r="125" spans="8:8" ht="30.75" customHeight="1"/>
    <row r="126" spans="8:8" ht="29.25" customHeight="1"/>
    <row r="127" spans="8:8" ht="26.25" customHeight="1"/>
    <row r="128" spans="8:8" ht="27.75" customHeight="1"/>
    <row r="129" spans="1:254" ht="25.5" customHeight="1"/>
    <row r="130" spans="1:254" ht="34.5" customHeight="1"/>
    <row r="131" spans="1:254" ht="33.75" customHeight="1"/>
    <row r="132" spans="1:254" ht="32.25" customHeight="1"/>
    <row r="133" spans="1:254" ht="29.25" customHeight="1"/>
    <row r="134" spans="1:254" s="6" customFormat="1" ht="28.5" customHeight="1">
      <c r="A134"/>
      <c r="B134"/>
      <c r="C134" s="12"/>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row>
    <row r="135" spans="1:254" ht="15.75" customHeight="1"/>
    <row r="136" spans="1:254" s="6" customFormat="1" ht="24" customHeight="1">
      <c r="A136"/>
      <c r="B136"/>
      <c r="C136" s="12"/>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row>
    <row r="137" spans="1:254" ht="15.75" customHeight="1"/>
    <row r="138" spans="1:254" ht="30" customHeight="1"/>
    <row r="139" spans="1:254" ht="30" customHeight="1"/>
    <row r="140" spans="1:254" ht="30" customHeight="1"/>
    <row r="141" spans="1:254" ht="15.75" customHeight="1"/>
    <row r="142" spans="1:254" ht="40.5" customHeight="1"/>
    <row r="143" spans="1:254" ht="39" customHeight="1"/>
    <row r="144" spans="1:254" ht="19.5" customHeight="1"/>
    <row r="145" spans="1:254" ht="20.25" customHeight="1"/>
    <row r="146" spans="1:254" ht="26.25" customHeight="1"/>
    <row r="147" spans="1:254" ht="48" customHeight="1"/>
    <row r="148" spans="1:254" ht="45" customHeight="1"/>
    <row r="149" spans="1:254" ht="42" customHeight="1"/>
    <row r="150" spans="1:254" ht="50.25" customHeight="1"/>
    <row r="151" spans="1:254" ht="31.5" customHeight="1"/>
    <row r="152" spans="1:254" ht="30.75" customHeight="1"/>
    <row r="153" spans="1:254" ht="48.75" customHeight="1"/>
    <row r="154" spans="1:254" ht="42" customHeight="1"/>
    <row r="155" spans="1:254" ht="25.5" customHeight="1"/>
    <row r="156" spans="1:254" ht="31.5" customHeight="1"/>
    <row r="157" spans="1:254" ht="41.25" customHeight="1"/>
    <row r="158" spans="1:254" ht="33.75" customHeight="1"/>
    <row r="159" spans="1:254" s="6" customFormat="1" ht="26.25" customHeight="1">
      <c r="A159"/>
      <c r="B159"/>
      <c r="C159" s="12"/>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row>
    <row r="160" spans="1:254" s="6" customFormat="1" ht="24" customHeight="1">
      <c r="A160"/>
      <c r="B160"/>
      <c r="C160" s="12"/>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row>
    <row r="161" spans="1:254" s="6" customFormat="1" ht="29.25" customHeight="1">
      <c r="A161"/>
      <c r="B161"/>
      <c r="C161" s="12"/>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row>
    <row r="162" spans="1:254" s="6" customFormat="1" ht="33" customHeight="1">
      <c r="A162"/>
      <c r="B162"/>
      <c r="C162" s="1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row>
    <row r="163" spans="1:254" ht="30.75" customHeight="1"/>
    <row r="164" spans="1:254" ht="24" customHeight="1"/>
    <row r="168" spans="1:254" ht="54" customHeight="1"/>
    <row r="181" ht="30" customHeight="1"/>
    <row r="182" ht="30" customHeight="1"/>
    <row r="183" ht="40.5" customHeight="1"/>
    <row r="184" ht="30" customHeight="1"/>
    <row r="185" ht="30" customHeight="1"/>
    <row r="187" ht="75" customHeight="1"/>
    <row r="188" ht="32.25" customHeight="1"/>
    <row r="190" ht="28.5" customHeight="1"/>
    <row r="191" ht="27.75" customHeight="1"/>
    <row r="192" ht="32.25" customHeight="1"/>
    <row r="193" ht="27.75" customHeight="1"/>
    <row r="194" ht="30" customHeight="1"/>
    <row r="195" ht="30" customHeight="1"/>
    <row r="196" ht="54.75" customHeight="1"/>
    <row r="197" ht="48.75" customHeight="1"/>
    <row r="198" ht="49.5" customHeight="1"/>
    <row r="199" ht="39" customHeight="1"/>
    <row r="200" ht="12.75" hidden="1" customHeight="1"/>
    <row r="201" ht="29.25" customHeight="1"/>
    <row r="202" ht="29.25" hidden="1" customHeight="1"/>
    <row r="203" ht="39.75" customHeight="1"/>
    <row r="204" ht="39.75" hidden="1" customHeight="1"/>
    <row r="205" ht="48.75" customHeight="1"/>
    <row r="206" ht="48" customHeight="1"/>
    <row r="207" ht="33" customHeight="1"/>
    <row r="208" ht="33.75" customHeight="1"/>
    <row r="209" ht="26.25" customHeight="1"/>
    <row r="210" ht="37.5" customHeight="1"/>
    <row r="211" ht="33" customHeight="1"/>
    <row r="212" ht="32.25" customHeight="1"/>
    <row r="213" ht="38.25" customHeight="1"/>
    <row r="214" ht="42" customHeight="1"/>
    <row r="215" ht="40.5" customHeight="1"/>
    <row r="216" ht="33.75" customHeight="1"/>
    <row r="217" ht="33.75" customHeight="1"/>
    <row r="218" ht="40.5" customHeight="1"/>
    <row r="219" ht="31.5" customHeight="1"/>
    <row r="220" ht="32.25" customHeight="1"/>
    <row r="221" ht="30.75" customHeight="1"/>
    <row r="222" ht="31.5" customHeight="1"/>
    <row r="223" ht="31.5" customHeight="1"/>
    <row r="224" ht="31.5" customHeight="1"/>
    <row r="225" spans="7:7" ht="31.5" customHeight="1">
      <c r="G225" s="6"/>
    </row>
    <row r="226" spans="7:7" ht="44.25" customHeight="1"/>
    <row r="227" spans="7:7" ht="31.5" customHeight="1">
      <c r="G227" s="6"/>
    </row>
    <row r="228" spans="7:7" ht="31.5" customHeight="1"/>
    <row r="229" spans="7:7" ht="40.5" customHeight="1"/>
    <row r="230" spans="7:7" ht="31.5" customHeight="1"/>
    <row r="231" spans="7:7" ht="31.5" customHeight="1"/>
    <row r="232" spans="7:7" ht="31.5" customHeight="1"/>
    <row r="233" spans="7:7" ht="31.5" customHeight="1"/>
    <row r="234" spans="7:7" ht="31.5" customHeight="1"/>
    <row r="235" spans="7:7" ht="31.5" customHeight="1"/>
    <row r="236" spans="7:7" ht="29.25" customHeight="1"/>
    <row r="237" spans="7:7" ht="38.25" customHeight="1"/>
    <row r="238" spans="7:7" ht="27" customHeight="1"/>
    <row r="239" spans="7:7" ht="42.75" customHeight="1"/>
    <row r="240" spans="7:7" ht="18" customHeight="1"/>
    <row r="241" ht="15.75" customHeight="1"/>
    <row r="242" ht="27.75" customHeight="1"/>
    <row r="243" ht="27.75" customHeight="1"/>
    <row r="244" ht="42.75" customHeight="1"/>
    <row r="249" ht="45.75" customHeight="1"/>
    <row r="250" ht="29.25" customHeight="1"/>
    <row r="251" ht="20.25" customHeight="1"/>
    <row r="252" ht="24.75" customHeight="1"/>
    <row r="253" ht="33" customHeight="1"/>
    <row r="254" ht="39.75" customHeight="1"/>
    <row r="255" ht="30" customHeight="1"/>
    <row r="256" ht="32.25" customHeight="1"/>
    <row r="257" ht="21.75" customHeight="1"/>
    <row r="259" ht="21.75" customHeight="1"/>
    <row r="260" ht="34.5" customHeight="1"/>
    <row r="261" ht="41.25" customHeight="1"/>
    <row r="262" ht="36.75" customHeight="1"/>
    <row r="263" ht="30.75" customHeight="1"/>
    <row r="264" ht="42" customHeight="1"/>
    <row r="265" ht="31.5" customHeight="1"/>
    <row r="266" ht="16.5" customHeight="1"/>
    <row r="267" ht="18.75" customHeight="1"/>
    <row r="268" ht="27" customHeight="1"/>
    <row r="269" ht="18.75" customHeight="1"/>
    <row r="270" ht="30" customHeight="1"/>
    <row r="271" ht="30.75" customHeight="1"/>
    <row r="272" ht="31.5" customHeight="1"/>
    <row r="273" ht="30.75" customHeight="1"/>
    <row r="274" ht="30.75" customHeight="1"/>
    <row r="275" ht="30.75" customHeight="1"/>
    <row r="276" ht="49.5" customHeight="1"/>
    <row r="277" ht="30.75" customHeight="1"/>
    <row r="278" ht="30.75" customHeight="1"/>
    <row r="279" ht="30.75" customHeight="1"/>
    <row r="280" ht="30.75" customHeight="1"/>
    <row r="281" ht="30.75" customHeight="1"/>
    <row r="282" ht="30.75" customHeight="1"/>
    <row r="283" ht="30.75" customHeight="1"/>
    <row r="284" ht="43.5" customHeight="1"/>
    <row r="285" ht="30.75" customHeight="1"/>
    <row r="286" ht="30.75" customHeight="1"/>
    <row r="287" ht="30.75" customHeight="1"/>
    <row r="288" ht="30.75" customHeight="1"/>
    <row r="289" ht="30.75" customHeight="1"/>
    <row r="290" ht="30.75" customHeight="1"/>
    <row r="291" ht="30.75" customHeight="1"/>
    <row r="292" ht="30.75" customHeight="1"/>
    <row r="293" ht="42" customHeight="1"/>
    <row r="294" ht="30.75" customHeight="1"/>
    <row r="295" ht="30.75" customHeight="1"/>
    <row r="296" ht="30.75" customHeight="1"/>
    <row r="297" ht="42" customHeight="1"/>
    <row r="298" ht="30.75" customHeight="1"/>
    <row r="299" ht="30.75" customHeight="1"/>
    <row r="300" ht="32.25" customHeight="1"/>
    <row r="301" ht="40.5" customHeight="1"/>
    <row r="302" ht="56.25" customHeight="1"/>
    <row r="303" ht="30.75" customHeight="1"/>
    <row r="304" ht="30.75" customHeight="1"/>
    <row r="305" ht="30.75" customHeight="1"/>
    <row r="306" ht="30.75" customHeight="1"/>
    <row r="307" ht="30.75" customHeight="1"/>
    <row r="308" ht="30.75" customHeight="1"/>
    <row r="309" ht="30.75" customHeight="1"/>
    <row r="310" ht="30.75" customHeight="1"/>
    <row r="311" ht="30.75" customHeight="1"/>
    <row r="312" ht="30.75" customHeight="1"/>
    <row r="313" ht="30.75" customHeight="1"/>
    <row r="314" ht="30.75" customHeight="1"/>
    <row r="315" ht="30.75" customHeight="1"/>
    <row r="316" ht="30.75" customHeight="1"/>
    <row r="317" ht="30.75" customHeight="1"/>
    <row r="318" ht="30.75" customHeight="1"/>
    <row r="319" ht="30.75" customHeight="1"/>
    <row r="320" ht="44.25" customHeight="1"/>
    <row r="321" ht="30.75" customHeight="1"/>
    <row r="325" ht="30.75" customHeight="1"/>
    <row r="326" ht="28.5" customHeight="1"/>
    <row r="327" ht="27.75" customHeight="1"/>
    <row r="328" ht="24.75" customHeight="1"/>
    <row r="329" ht="24.75" customHeight="1"/>
    <row r="331" ht="30" customHeight="1"/>
    <row r="332" ht="27.75" customHeight="1"/>
    <row r="333" ht="31.5" customHeight="1"/>
    <row r="336" ht="26.25" customHeight="1"/>
    <row r="338" ht="30.75" customHeight="1"/>
    <row r="339" ht="30.75" customHeight="1"/>
    <row r="340" ht="24" customHeight="1"/>
    <row r="341" ht="41.25" customHeight="1"/>
    <row r="342" ht="30" customHeight="1"/>
    <row r="343" ht="30" customHeight="1"/>
    <row r="344" ht="30" customHeight="1"/>
    <row r="345" ht="56.25" customHeight="1"/>
    <row r="346" ht="30" customHeight="1"/>
    <row r="347" ht="30" customHeight="1"/>
    <row r="348" ht="30" customHeight="1"/>
    <row r="349" ht="30" customHeight="1"/>
    <row r="350" ht="41.25" customHeight="1"/>
    <row r="351" ht="30" customHeight="1"/>
    <row r="352" ht="30" customHeight="1"/>
    <row r="353" ht="42.75" customHeight="1"/>
    <row r="354" ht="42" customHeight="1"/>
    <row r="355" ht="42" customHeight="1"/>
    <row r="356" ht="30" customHeight="1"/>
    <row r="364" ht="43.5" customHeight="1"/>
    <row r="365" ht="37.5" customHeight="1"/>
    <row r="367" ht="18.75" customHeight="1"/>
    <row r="368" ht="15.75" customHeight="1"/>
    <row r="369" ht="16.5" customHeight="1"/>
    <row r="370" ht="18.75" customHeight="1"/>
    <row r="371" ht="24" customHeight="1"/>
    <row r="372" ht="24" customHeight="1"/>
    <row r="373" ht="17.25" customHeight="1"/>
    <row r="374" ht="24" customHeight="1"/>
    <row r="375" ht="17.25" customHeight="1"/>
    <row r="376" ht="24" customHeight="1"/>
    <row r="377" ht="33.75" customHeight="1"/>
    <row r="378" ht="39" customHeight="1"/>
    <row r="379" ht="24" customHeight="1"/>
    <row r="380" ht="39.75" customHeight="1"/>
    <row r="381" ht="18.75" customHeight="1"/>
    <row r="382" ht="41.25" customHeight="1"/>
    <row r="383" ht="45.75" customHeight="1"/>
    <row r="384" ht="27.75" customHeight="1"/>
    <row r="385" ht="32.25" customHeight="1"/>
    <row r="386" ht="37.5" customHeight="1"/>
    <row r="387" ht="41.25" customHeight="1"/>
    <row r="388" ht="24" customHeight="1"/>
    <row r="389" ht="24" customHeight="1"/>
    <row r="390" ht="44.25" customHeight="1"/>
    <row r="391" ht="24" customHeight="1"/>
    <row r="392" ht="24" customHeight="1"/>
    <row r="393" ht="24" customHeight="1"/>
    <row r="394" ht="24" customHeight="1"/>
    <row r="395" ht="24" customHeight="1"/>
    <row r="396" ht="19.5" customHeight="1"/>
    <row r="397" ht="30.75" customHeight="1"/>
    <row r="398" ht="34.5" customHeight="1"/>
    <row r="399" ht="31.5" customHeight="1"/>
    <row r="400" ht="34.5" customHeight="1"/>
    <row r="401" ht="27.75" customHeight="1"/>
    <row r="402" ht="56.25" customHeight="1"/>
    <row r="403" ht="43.5" customHeight="1"/>
    <row r="404" ht="42.75" customHeight="1"/>
    <row r="405" ht="36" customHeight="1"/>
    <row r="406" ht="44.25" customHeight="1"/>
    <row r="407" ht="24.75" customHeight="1"/>
    <row r="408" ht="38.25" customHeight="1"/>
    <row r="409" ht="40.5" customHeight="1"/>
    <row r="410" ht="27.75" customHeight="1"/>
    <row r="411" ht="48" customHeight="1"/>
    <row r="412" ht="33" customHeight="1"/>
    <row r="413" ht="45" customHeight="1"/>
    <row r="414" ht="28.5" customHeight="1"/>
    <row r="415" ht="32.25" customHeight="1"/>
    <row r="416" ht="29.25" customHeight="1"/>
    <row r="417" spans="7:7" ht="33" customHeight="1"/>
    <row r="418" spans="7:7" ht="24" customHeight="1"/>
    <row r="419" spans="7:7" ht="39.75" customHeight="1"/>
    <row r="420" spans="7:7" ht="31.5" customHeight="1"/>
    <row r="421" spans="7:7" ht="36.75" customHeight="1"/>
    <row r="422" spans="7:7" ht="36.75" customHeight="1"/>
    <row r="423" spans="7:7" ht="27" customHeight="1">
      <c r="G423" s="19"/>
    </row>
    <row r="424" spans="7:7" ht="30.75" customHeight="1"/>
    <row r="425" spans="7:7" ht="52.5" customHeight="1"/>
    <row r="426" spans="7:7" ht="52.5" customHeight="1"/>
    <row r="427" spans="7:7" ht="36.75" customHeight="1"/>
    <row r="428" spans="7:7" ht="45" customHeight="1"/>
    <row r="429" spans="7:7" ht="40.5" customHeight="1"/>
    <row r="430" spans="7:7" ht="28.5" customHeight="1"/>
    <row r="431" spans="7:7" ht="27" customHeight="1"/>
    <row r="432" spans="7:7" ht="29.25" customHeight="1"/>
    <row r="434" ht="30" customHeight="1"/>
    <row r="435" ht="41.25" customHeight="1"/>
    <row r="437" ht="36.75" customHeight="1"/>
    <row r="438" ht="39" customHeight="1"/>
    <row r="439" ht="29.25" customHeight="1"/>
    <row r="441" ht="33.75" customHeight="1"/>
    <row r="442" ht="33" customHeight="1"/>
    <row r="443" ht="24" customHeight="1"/>
    <row r="444" ht="36.75" customHeight="1"/>
    <row r="445" ht="37.5" customHeight="1"/>
    <row r="446" ht="34.5" customHeight="1"/>
    <row r="447" ht="33.75" customHeight="1"/>
    <row r="448" ht="42" customHeight="1"/>
    <row r="449" ht="20.25" customHeight="1"/>
    <row r="450" ht="30" customHeight="1"/>
    <row r="451" ht="32.25" customHeight="1"/>
    <row r="452" ht="41.25" customHeight="1"/>
    <row r="453" ht="36.75" customHeight="1"/>
    <row r="454" ht="33.75" customHeight="1"/>
    <row r="455" ht="33.75" customHeight="1"/>
    <row r="456" ht="33.75" customHeight="1"/>
    <row r="457" ht="51" customHeight="1"/>
    <row r="458" ht="37.5" customHeight="1"/>
    <row r="459" ht="36" customHeight="1"/>
    <row r="460" ht="40.5" customHeight="1"/>
    <row r="461" ht="36" customHeight="1"/>
    <row r="462" ht="42" customHeight="1"/>
    <row r="463" ht="51" customHeight="1"/>
    <row r="464" ht="45" customHeight="1"/>
    <row r="465" ht="31.5" customHeight="1"/>
    <row r="466" ht="47.25" customHeight="1"/>
    <row r="467" ht="31.5" customHeight="1"/>
    <row r="468" ht="42.75" customHeight="1"/>
    <row r="469" ht="27.75" customHeight="1"/>
    <row r="470" ht="28.5" customHeight="1"/>
    <row r="471" ht="30" customHeight="1"/>
    <row r="472" ht="25.5" customHeight="1"/>
    <row r="473" ht="48" customHeight="1"/>
    <row r="474" ht="42.75" customHeight="1"/>
    <row r="475" ht="51" customHeight="1"/>
    <row r="476" ht="48.75" customHeight="1"/>
    <row r="477" ht="24" customHeight="1"/>
    <row r="478" ht="42.75" customHeight="1"/>
    <row r="479" ht="15.75" customHeight="1"/>
    <row r="480" ht="42.75" customHeight="1"/>
    <row r="481" ht="24" customHeight="1"/>
    <row r="482" ht="51" customHeight="1"/>
    <row r="483" ht="53.25" customHeight="1"/>
    <row r="484" ht="29.25" customHeight="1"/>
    <row r="485" ht="33.75" customHeight="1"/>
    <row r="486" ht="32.25" customHeight="1"/>
    <row r="487" ht="32.25" customHeight="1"/>
    <row r="488" ht="55.5" customHeight="1"/>
    <row r="489" ht="51.75" customHeight="1"/>
    <row r="490" ht="19.5" customHeight="1"/>
    <row r="491" ht="29.25" customHeight="1"/>
    <row r="492" ht="32.25" customHeight="1"/>
    <row r="493" ht="39" customHeight="1"/>
    <row r="494" ht="20.25" customHeight="1"/>
    <row r="495" ht="30.75" customHeight="1"/>
    <row r="496" ht="46.5" customHeight="1"/>
    <row r="497" ht="33.75" customHeight="1"/>
    <row r="498" ht="21" customHeight="1"/>
    <row r="499" ht="27" customHeight="1"/>
    <row r="500" ht="31.5" customHeight="1"/>
    <row r="501" ht="26.25" customHeight="1"/>
    <row r="502" ht="27.75" customHeight="1"/>
    <row r="503" ht="30.75" customHeight="1"/>
    <row r="504" ht="37.5" customHeight="1"/>
    <row r="505" ht="30" customHeight="1"/>
    <row r="506" ht="30" customHeight="1"/>
    <row r="507" ht="18" customHeight="1"/>
    <row r="508" ht="29.25" customHeight="1"/>
    <row r="509" ht="36.75" customHeight="1"/>
    <row r="512" ht="20.25" customHeight="1"/>
    <row r="533" spans="7:7">
      <c r="G533" s="19"/>
    </row>
    <row r="543" spans="7:7" ht="18.75" customHeight="1"/>
    <row r="545" spans="7:7" ht="35.25" customHeight="1"/>
    <row r="546" spans="7:7" ht="35.25" customHeight="1"/>
    <row r="547" spans="7:7" ht="35.25" customHeight="1"/>
    <row r="549" spans="7:7" ht="22.5" customHeight="1"/>
    <row r="550" spans="7:7" ht="19.5" customHeight="1"/>
    <row r="551" spans="7:7" ht="18.75" customHeight="1"/>
    <row r="552" spans="7:7" ht="21" customHeight="1"/>
    <row r="555" spans="7:7" ht="32.25" customHeight="1"/>
    <row r="556" spans="7:7">
      <c r="G556" s="19"/>
    </row>
    <row r="557" spans="7:7">
      <c r="G557" s="19"/>
    </row>
    <row r="558" spans="7:7">
      <c r="G558" s="19"/>
    </row>
    <row r="559" spans="7:7">
      <c r="G559" s="19"/>
    </row>
    <row r="560" spans="7:7">
      <c r="G560" s="19"/>
    </row>
    <row r="561" spans="7:7" ht="26.25" customHeight="1">
      <c r="G561" s="19"/>
    </row>
    <row r="562" spans="7:7" ht="20.25" customHeight="1">
      <c r="G562" s="19"/>
    </row>
    <row r="563" spans="7:7" ht="21" customHeight="1">
      <c r="G563" s="19"/>
    </row>
    <row r="564" spans="7:7">
      <c r="G564" s="19"/>
    </row>
    <row r="565" spans="7:7">
      <c r="G565" s="19"/>
    </row>
    <row r="566" spans="7:7">
      <c r="G566" s="19"/>
    </row>
    <row r="567" spans="7:7">
      <c r="G567" s="19"/>
    </row>
    <row r="569" spans="7:7" ht="28.5" customHeight="1"/>
    <row r="570" spans="7:7" ht="27" customHeight="1"/>
    <row r="572" spans="7:7" ht="21.75" customHeight="1"/>
    <row r="575" spans="7:7" ht="35.25" customHeight="1"/>
    <row r="576" spans="7:7" ht="24.75" customHeight="1"/>
    <row r="577" spans="7:7" ht="24.75" customHeight="1"/>
    <row r="579" spans="7:7">
      <c r="G579" s="19"/>
    </row>
    <row r="581" spans="7:7" ht="15.75" customHeight="1"/>
    <row r="582" spans="7:7" ht="24.75" customHeight="1"/>
    <row r="584" spans="7:7" ht="16.5" customHeight="1"/>
    <row r="585" spans="7:7" ht="15" customHeight="1"/>
    <row r="586" spans="7:7">
      <c r="G586" s="19"/>
    </row>
    <row r="587" spans="7:7" ht="33" customHeight="1"/>
    <row r="590" spans="7:7" ht="31.5" customHeight="1"/>
    <row r="591" spans="7:7" ht="15" customHeight="1"/>
    <row r="592" spans="7:7" ht="13.5" customHeight="1"/>
    <row r="594" ht="50.25" customHeight="1"/>
    <row r="597" ht="18" customHeight="1"/>
    <row r="598" ht="23.25" customHeight="1"/>
    <row r="599" ht="18.75" customHeight="1"/>
    <row r="600" ht="24" customHeight="1"/>
    <row r="620" ht="36.75" customHeight="1"/>
    <row r="623" ht="24" customHeight="1"/>
    <row r="629" ht="27.75" customHeight="1"/>
    <row r="630" ht="44.25" customHeight="1"/>
    <row r="631" ht="40.5" customHeight="1"/>
    <row r="632" ht="46.5" customHeight="1"/>
    <row r="633" ht="51" customHeight="1"/>
    <row r="634" ht="51" customHeight="1"/>
    <row r="635" ht="48.75" customHeight="1"/>
    <row r="638" ht="37.5" customHeight="1"/>
    <row r="639" ht="39" customHeight="1"/>
    <row r="640" ht="27" customHeight="1"/>
    <row r="641" ht="44.25" customHeight="1"/>
    <row r="643" ht="21" customHeight="1"/>
    <row r="644" ht="36" customHeight="1"/>
    <row r="645" ht="39.75" customHeight="1"/>
    <row r="646" ht="29.25" customHeight="1"/>
    <row r="651" ht="46.5" customHeight="1"/>
    <row r="652" ht="46.5" customHeight="1"/>
    <row r="653" ht="46.5" customHeight="1"/>
    <row r="654" ht="44.25" customHeight="1"/>
    <row r="655" ht="38.25" customHeight="1"/>
    <row r="656" ht="55.5" customHeight="1"/>
    <row r="657" ht="40.5" customHeight="1"/>
    <row r="658" ht="42.75" customHeight="1"/>
    <row r="659" ht="42.75" customHeight="1"/>
    <row r="660" ht="42" customHeight="1"/>
    <row r="661" ht="33.75" customHeight="1"/>
    <row r="662" ht="31.5" customHeight="1"/>
    <row r="663" ht="48" customHeight="1"/>
    <row r="664" ht="42" customHeight="1"/>
    <row r="665" ht="49.5" customHeight="1"/>
    <row r="666" ht="45" customHeight="1"/>
    <row r="667" ht="40.5" customHeight="1"/>
    <row r="668" ht="38.25" customHeight="1"/>
    <row r="669" ht="33.75" customHeight="1"/>
    <row r="670" ht="36" customHeight="1"/>
    <row r="671" ht="31.5" customHeight="1"/>
    <row r="672" ht="33" customHeight="1"/>
    <row r="673" ht="31.5" customHeight="1"/>
    <row r="674" ht="38.25" customHeight="1"/>
    <row r="675" ht="35.25" customHeight="1"/>
    <row r="676" ht="36" customHeight="1"/>
    <row r="677" ht="30" customHeight="1"/>
    <row r="678" ht="43.5" customHeight="1"/>
    <row r="679" ht="29.25" customHeight="1"/>
    <row r="680" ht="29.25" customHeight="1"/>
    <row r="681" ht="24.75" customHeight="1"/>
    <row r="682" ht="24.75" customHeight="1"/>
    <row r="683" ht="27" customHeight="1"/>
    <row r="684" ht="29.25" customHeight="1"/>
    <row r="685" ht="27.75" customHeight="1"/>
    <row r="686" ht="32.25" customHeight="1"/>
    <row r="687" ht="33" customHeight="1"/>
    <row r="688" ht="29.25" customHeight="1"/>
    <row r="689" ht="24.75" customHeight="1"/>
    <row r="690" ht="29.25" customHeight="1"/>
    <row r="691" ht="25.5" customHeight="1"/>
    <row r="692" ht="26.25" customHeight="1"/>
    <row r="693" ht="30.75" customHeight="1"/>
    <row r="694" ht="42.75" customHeight="1"/>
    <row r="695" ht="33" customHeight="1"/>
    <row r="696" ht="27.75" customHeight="1"/>
    <row r="697" ht="45.75" customHeight="1"/>
    <row r="698" ht="35.25" customHeight="1"/>
    <row r="699" ht="36.75" customHeight="1"/>
    <row r="700" ht="37.5" customHeight="1"/>
    <row r="701" ht="36.75" customHeight="1"/>
    <row r="702" ht="36" customHeight="1"/>
    <row r="703" ht="38.25" customHeight="1"/>
    <row r="704" ht="35.25" customHeight="1"/>
    <row r="705" ht="35.25" customHeight="1"/>
    <row r="706" ht="45.75" customHeight="1"/>
    <row r="707" ht="40.5" customHeight="1"/>
    <row r="708" ht="38.25" customHeight="1"/>
    <row r="709" ht="38.25" customHeight="1"/>
    <row r="710" ht="33.75" customHeight="1"/>
    <row r="711" ht="36" customHeight="1"/>
    <row r="712" ht="43.5" customHeight="1"/>
    <row r="713" ht="43.5" customHeight="1"/>
    <row r="714" ht="43.5" customHeight="1"/>
    <row r="715" ht="43.5" customHeight="1"/>
    <row r="716" ht="43.5" customHeight="1"/>
    <row r="717" ht="43.5" customHeight="1"/>
    <row r="718" ht="36.75" customHeight="1"/>
    <row r="719" ht="36" customHeight="1"/>
    <row r="720" ht="32.25" customHeight="1"/>
    <row r="722" ht="33.75" customHeight="1"/>
    <row r="723" ht="38.25" customHeight="1"/>
    <row r="724" ht="38.25" customHeight="1"/>
    <row r="725" ht="25.5" customHeight="1"/>
    <row r="734" ht="26.25" customHeight="1"/>
    <row r="738" ht="27" customHeight="1"/>
    <row r="741" ht="24" customHeight="1"/>
    <row r="743" ht="39" customHeight="1"/>
    <row r="744" ht="32.25" customHeight="1"/>
    <row r="745" ht="32.25" customHeight="1"/>
    <row r="746" ht="32.25" customHeight="1"/>
    <row r="747" ht="34.5" customHeight="1"/>
    <row r="749" ht="24.75" customHeight="1"/>
    <row r="752" ht="21.75" customHeight="1"/>
    <row r="753" ht="21" customHeight="1"/>
    <row r="754" ht="23.25" customHeight="1"/>
    <row r="756" ht="23.25" customHeight="1"/>
    <row r="763" ht="33.75" customHeight="1"/>
    <row r="764" ht="28.5" customHeight="1"/>
    <row r="768" ht="21" customHeight="1"/>
    <row r="776" ht="30.75" customHeight="1"/>
    <row r="787" ht="24" customHeight="1"/>
    <row r="826" ht="25.5" customHeight="1"/>
    <row r="844" ht="20.25" customHeight="1"/>
    <row r="845" ht="28.5" customHeight="1"/>
    <row r="846" ht="28.5" customHeight="1"/>
    <row r="847" ht="28.5" customHeight="1"/>
    <row r="848" ht="44.25" customHeight="1"/>
    <row r="849" spans="10:254" ht="28.5" customHeight="1"/>
    <row r="850" spans="10:254" ht="28.5" customHeight="1"/>
    <row r="851" spans="10:254" ht="28.5" customHeight="1"/>
    <row r="852" spans="10:254" ht="28.5" customHeight="1"/>
    <row r="853" spans="10:254" ht="28.5" customHeight="1"/>
    <row r="854" spans="10:254" ht="28.5" customHeight="1"/>
    <row r="855" spans="10:254" ht="28.5" customHeight="1"/>
    <row r="856" spans="10:254" ht="28.5" customHeight="1">
      <c r="Q856" s="33"/>
    </row>
    <row r="857" spans="10:254" ht="43.5" customHeight="1">
      <c r="Q857" s="33"/>
    </row>
    <row r="858" spans="10:254" ht="43.5" customHeight="1">
      <c r="Q858" s="39"/>
    </row>
    <row r="859" spans="10:254" ht="43.5" customHeight="1">
      <c r="Q859" s="39"/>
      <c r="R859" s="33"/>
      <c r="S859" s="33"/>
      <c r="T859" s="33"/>
      <c r="U859" s="33"/>
      <c r="V859" s="33"/>
      <c r="W859" s="33"/>
    </row>
    <row r="860" spans="10:254" ht="43.5" customHeight="1">
      <c r="Q860" s="39"/>
      <c r="R860" s="33"/>
      <c r="S860" s="33"/>
      <c r="T860" s="33"/>
      <c r="U860" s="33"/>
      <c r="V860" s="33"/>
      <c r="W860" s="33"/>
    </row>
    <row r="861" spans="10:254" ht="43.5" customHeight="1">
      <c r="Q861" s="39"/>
      <c r="R861" s="39"/>
      <c r="S861" s="39"/>
      <c r="T861" s="39"/>
      <c r="U861" s="39"/>
      <c r="V861" s="39"/>
      <c r="W861" s="39"/>
    </row>
    <row r="862" spans="10:254" ht="43.5" customHeight="1">
      <c r="Q862" s="39"/>
      <c r="R862" s="39"/>
      <c r="S862" s="39"/>
      <c r="T862" s="39"/>
      <c r="U862" s="39"/>
      <c r="V862" s="39"/>
      <c r="W862" s="39"/>
    </row>
    <row r="863" spans="10:254" ht="43.5" customHeight="1">
      <c r="J863" s="33"/>
      <c r="Q863" s="39"/>
      <c r="R863" s="39"/>
      <c r="S863" s="39"/>
      <c r="T863" s="39"/>
      <c r="U863" s="39"/>
      <c r="V863" s="39"/>
      <c r="W863" s="39"/>
      <c r="X863" s="33"/>
      <c r="Y863" s="33"/>
      <c r="Z863" s="33"/>
      <c r="AA863" s="33"/>
      <c r="AB863" s="33"/>
      <c r="AC863" s="33"/>
      <c r="AD863" s="33"/>
      <c r="AE863" s="33"/>
      <c r="AF863" s="33"/>
      <c r="AG863" s="33"/>
      <c r="AH863" s="33"/>
      <c r="AI863" s="33"/>
      <c r="AJ863" s="33"/>
      <c r="AK863" s="33"/>
      <c r="AL863" s="33"/>
      <c r="AM863" s="33"/>
      <c r="AN863" s="33"/>
      <c r="AO863" s="33"/>
      <c r="AP863" s="33"/>
      <c r="AQ863" s="33"/>
      <c r="AR863" s="33"/>
      <c r="AS863" s="33"/>
      <c r="AT863" s="33"/>
      <c r="AU863" s="33"/>
      <c r="AV863" s="33"/>
      <c r="AW863" s="33"/>
      <c r="AX863" s="33"/>
      <c r="AY863" s="33"/>
      <c r="AZ863" s="33"/>
      <c r="BA863" s="33"/>
      <c r="BB863" s="33"/>
      <c r="BC863" s="33"/>
      <c r="BD863" s="33"/>
      <c r="BE863" s="33"/>
      <c r="BF863" s="33"/>
      <c r="BG863" s="33"/>
      <c r="BH863" s="33"/>
      <c r="BI863" s="33"/>
      <c r="BJ863" s="33"/>
      <c r="BK863" s="33"/>
      <c r="BL863" s="33"/>
      <c r="BM863" s="33"/>
      <c r="BN863" s="33"/>
      <c r="BO863" s="33"/>
      <c r="BP863" s="33"/>
      <c r="BQ863" s="33"/>
      <c r="BR863" s="33"/>
      <c r="BS863" s="33"/>
      <c r="BT863" s="33"/>
      <c r="BU863" s="33"/>
      <c r="BV863" s="33"/>
      <c r="BW863" s="33"/>
      <c r="BX863" s="33"/>
      <c r="BY863" s="33"/>
      <c r="BZ863" s="33"/>
      <c r="CA863" s="33"/>
      <c r="CB863" s="33"/>
      <c r="CC863" s="33"/>
      <c r="CD863" s="33"/>
      <c r="CE863" s="33"/>
      <c r="CF863" s="33"/>
      <c r="CG863" s="33"/>
      <c r="CH863" s="33"/>
      <c r="CI863" s="33"/>
      <c r="CJ863" s="33"/>
      <c r="CK863" s="33"/>
      <c r="CL863" s="33"/>
      <c r="CM863" s="33"/>
      <c r="CN863" s="33"/>
      <c r="CO863" s="33"/>
      <c r="CP863" s="33"/>
      <c r="CQ863" s="33"/>
      <c r="CR863" s="33"/>
      <c r="CS863" s="33"/>
      <c r="CT863" s="33"/>
      <c r="CU863" s="33"/>
      <c r="CV863" s="33"/>
      <c r="CW863" s="33"/>
      <c r="CX863" s="33"/>
      <c r="CY863" s="33"/>
      <c r="CZ863" s="33"/>
      <c r="DA863" s="33"/>
      <c r="DB863" s="33"/>
      <c r="DC863" s="33"/>
      <c r="DD863" s="33"/>
      <c r="DE863" s="33"/>
      <c r="DF863" s="33"/>
      <c r="DG863" s="33"/>
      <c r="DH863" s="33"/>
      <c r="DI863" s="33"/>
      <c r="DJ863" s="33"/>
      <c r="DK863" s="33"/>
      <c r="DL863" s="33"/>
      <c r="DM863" s="33"/>
      <c r="DN863" s="33"/>
      <c r="DO863" s="33"/>
      <c r="DP863" s="33"/>
      <c r="DQ863" s="33"/>
      <c r="DR863" s="33"/>
      <c r="DS863" s="33"/>
      <c r="DT863" s="33"/>
      <c r="DU863" s="33"/>
      <c r="DV863" s="33"/>
      <c r="DW863" s="33"/>
      <c r="DX863" s="33"/>
      <c r="DY863" s="33"/>
      <c r="DZ863" s="33"/>
      <c r="EA863" s="33"/>
      <c r="EB863" s="33"/>
      <c r="EC863" s="33"/>
      <c r="ED863" s="33"/>
      <c r="EE863" s="33"/>
      <c r="EF863" s="33"/>
      <c r="EG863" s="33"/>
      <c r="EH863" s="33"/>
      <c r="EI863" s="33"/>
      <c r="EJ863" s="33"/>
      <c r="EK863" s="33"/>
      <c r="EL863" s="33"/>
      <c r="EM863" s="33"/>
      <c r="EN863" s="33"/>
      <c r="EO863" s="33"/>
      <c r="EP863" s="33"/>
      <c r="EQ863" s="33"/>
      <c r="ER863" s="33"/>
      <c r="ES863" s="33"/>
      <c r="ET863" s="33"/>
      <c r="EU863" s="33"/>
      <c r="EV863" s="33"/>
      <c r="EW863" s="33"/>
      <c r="EX863" s="33"/>
      <c r="EY863" s="33"/>
      <c r="EZ863" s="33"/>
      <c r="FA863" s="33"/>
      <c r="FB863" s="33"/>
      <c r="FC863" s="33"/>
      <c r="FD863" s="33"/>
      <c r="FE863" s="33"/>
      <c r="FF863" s="33"/>
      <c r="FG863" s="33"/>
      <c r="FH863" s="33"/>
      <c r="FI863" s="33"/>
      <c r="FJ863" s="33"/>
      <c r="FK863" s="33"/>
      <c r="FL863" s="33"/>
      <c r="FM863" s="33"/>
      <c r="FN863" s="33"/>
      <c r="FO863" s="33"/>
      <c r="FP863" s="33"/>
      <c r="FQ863" s="33"/>
      <c r="FR863" s="33"/>
      <c r="FS863" s="33"/>
      <c r="FT863" s="33"/>
      <c r="FU863" s="33"/>
      <c r="FV863" s="33"/>
      <c r="FW863" s="33"/>
      <c r="FX863" s="33"/>
      <c r="FY863" s="33"/>
      <c r="FZ863" s="33"/>
      <c r="GA863" s="33"/>
      <c r="GB863" s="33"/>
      <c r="GC863" s="33"/>
      <c r="GD863" s="33"/>
      <c r="GE863" s="33"/>
      <c r="GF863" s="33"/>
      <c r="GG863" s="33"/>
      <c r="GH863" s="33"/>
      <c r="GI863" s="33"/>
      <c r="GJ863" s="33"/>
      <c r="GK863" s="33"/>
      <c r="GL863" s="33"/>
      <c r="GM863" s="33"/>
      <c r="GN863" s="33"/>
      <c r="GO863" s="33"/>
      <c r="GP863" s="33"/>
      <c r="GQ863" s="33"/>
      <c r="GR863" s="33"/>
      <c r="GS863" s="33"/>
      <c r="GT863" s="33"/>
      <c r="GU863" s="33"/>
      <c r="GV863" s="33"/>
      <c r="GW863" s="33"/>
      <c r="GX863" s="33"/>
      <c r="GY863" s="33"/>
      <c r="GZ863" s="33"/>
      <c r="HA863" s="33"/>
      <c r="HB863" s="33"/>
      <c r="HC863" s="33"/>
      <c r="HD863" s="33"/>
      <c r="HE863" s="33"/>
      <c r="HF863" s="33"/>
      <c r="HG863" s="33"/>
      <c r="HH863" s="33"/>
      <c r="HI863" s="33"/>
      <c r="HJ863" s="33"/>
      <c r="HK863" s="33"/>
      <c r="HL863" s="33"/>
      <c r="HM863" s="33"/>
      <c r="HN863" s="33"/>
      <c r="HO863" s="33"/>
      <c r="HP863" s="33"/>
      <c r="HQ863" s="33"/>
      <c r="HR863" s="33"/>
      <c r="HS863" s="33"/>
      <c r="HT863" s="33"/>
      <c r="HU863" s="33"/>
      <c r="HV863" s="33"/>
      <c r="HW863" s="33"/>
      <c r="HX863" s="33"/>
      <c r="HY863" s="33"/>
      <c r="HZ863" s="33"/>
      <c r="IA863" s="33"/>
      <c r="IB863" s="33"/>
      <c r="IC863" s="33"/>
      <c r="ID863" s="33"/>
      <c r="IE863" s="33"/>
      <c r="IF863" s="33"/>
      <c r="IG863" s="33"/>
      <c r="IH863" s="33"/>
      <c r="II863" s="33"/>
      <c r="IJ863" s="33"/>
      <c r="IK863" s="33"/>
      <c r="IL863" s="33"/>
      <c r="IM863" s="33"/>
      <c r="IN863" s="33"/>
      <c r="IO863" s="33"/>
      <c r="IP863" s="33"/>
      <c r="IQ863" s="33"/>
      <c r="IR863" s="33"/>
      <c r="IS863" s="33"/>
      <c r="IT863" s="33"/>
    </row>
    <row r="864" spans="10:254" ht="43.5" customHeight="1">
      <c r="J864" s="33"/>
      <c r="K864" s="33"/>
      <c r="L864" s="33"/>
      <c r="Q864" s="39"/>
      <c r="R864" s="39"/>
      <c r="S864" s="39"/>
      <c r="T864" s="39"/>
      <c r="U864" s="39"/>
      <c r="V864" s="39"/>
      <c r="W864" s="39"/>
      <c r="X864" s="33"/>
      <c r="Y864" s="33"/>
      <c r="Z864" s="33"/>
      <c r="AA864" s="33"/>
      <c r="AB864" s="33"/>
      <c r="AC864" s="33"/>
      <c r="AD864" s="33"/>
      <c r="AE864" s="33"/>
      <c r="AF864" s="33"/>
      <c r="AG864" s="33"/>
      <c r="AH864" s="33"/>
      <c r="AI864" s="33"/>
      <c r="AJ864" s="33"/>
      <c r="AK864" s="33"/>
      <c r="AL864" s="33"/>
      <c r="AM864" s="33"/>
      <c r="AN864" s="33"/>
      <c r="AO864" s="33"/>
      <c r="AP864" s="33"/>
      <c r="AQ864" s="33"/>
      <c r="AR864" s="33"/>
      <c r="AS864" s="33"/>
      <c r="AT864" s="33"/>
      <c r="AU864" s="33"/>
      <c r="AV864" s="33"/>
      <c r="AW864" s="33"/>
      <c r="AX864" s="33"/>
      <c r="AY864" s="33"/>
      <c r="AZ864" s="33"/>
      <c r="BA864" s="33"/>
      <c r="BB864" s="33"/>
      <c r="BC864" s="33"/>
      <c r="BD864" s="33"/>
      <c r="BE864" s="33"/>
      <c r="BF864" s="33"/>
      <c r="BG864" s="33"/>
      <c r="BH864" s="33"/>
      <c r="BI864" s="33"/>
      <c r="BJ864" s="33"/>
      <c r="BK864" s="33"/>
      <c r="BL864" s="33"/>
      <c r="BM864" s="33"/>
      <c r="BN864" s="33"/>
      <c r="BO864" s="33"/>
      <c r="BP864" s="33"/>
      <c r="BQ864" s="33"/>
      <c r="BR864" s="33"/>
      <c r="BS864" s="33"/>
      <c r="BT864" s="33"/>
      <c r="BU864" s="33"/>
      <c r="BV864" s="33"/>
      <c r="BW864" s="33"/>
      <c r="BX864" s="33"/>
      <c r="BY864" s="33"/>
      <c r="BZ864" s="33"/>
      <c r="CA864" s="33"/>
      <c r="CB864" s="33"/>
      <c r="CC864" s="33"/>
      <c r="CD864" s="33"/>
      <c r="CE864" s="33"/>
      <c r="CF864" s="33"/>
      <c r="CG864" s="33"/>
      <c r="CH864" s="33"/>
      <c r="CI864" s="33"/>
      <c r="CJ864" s="33"/>
      <c r="CK864" s="33"/>
      <c r="CL864" s="33"/>
      <c r="CM864" s="33"/>
      <c r="CN864" s="33"/>
      <c r="CO864" s="33"/>
      <c r="CP864" s="33"/>
      <c r="CQ864" s="33"/>
      <c r="CR864" s="33"/>
      <c r="CS864" s="33"/>
      <c r="CT864" s="33"/>
      <c r="CU864" s="33"/>
      <c r="CV864" s="33"/>
      <c r="CW864" s="33"/>
      <c r="CX864" s="33"/>
      <c r="CY864" s="33"/>
      <c r="CZ864" s="33"/>
      <c r="DA864" s="33"/>
      <c r="DB864" s="33"/>
      <c r="DC864" s="33"/>
      <c r="DD864" s="33"/>
      <c r="DE864" s="33"/>
      <c r="DF864" s="33"/>
      <c r="DG864" s="33"/>
      <c r="DH864" s="33"/>
      <c r="DI864" s="33"/>
      <c r="DJ864" s="33"/>
      <c r="DK864" s="33"/>
      <c r="DL864" s="33"/>
      <c r="DM864" s="33"/>
      <c r="DN864" s="33"/>
      <c r="DO864" s="33"/>
      <c r="DP864" s="33"/>
      <c r="DQ864" s="33"/>
      <c r="DR864" s="33"/>
      <c r="DS864" s="33"/>
      <c r="DT864" s="33"/>
      <c r="DU864" s="33"/>
      <c r="DV864" s="33"/>
      <c r="DW864" s="33"/>
      <c r="DX864" s="33"/>
      <c r="DY864" s="33"/>
      <c r="DZ864" s="33"/>
      <c r="EA864" s="33"/>
      <c r="EB864" s="33"/>
      <c r="EC864" s="33"/>
      <c r="ED864" s="33"/>
      <c r="EE864" s="33"/>
      <c r="EF864" s="33"/>
      <c r="EG864" s="33"/>
      <c r="EH864" s="33"/>
      <c r="EI864" s="33"/>
      <c r="EJ864" s="33"/>
      <c r="EK864" s="33"/>
      <c r="EL864" s="33"/>
      <c r="EM864" s="33"/>
      <c r="EN864" s="33"/>
      <c r="EO864" s="33"/>
      <c r="EP864" s="33"/>
      <c r="EQ864" s="33"/>
      <c r="ER864" s="33"/>
      <c r="ES864" s="33"/>
      <c r="ET864" s="33"/>
      <c r="EU864" s="33"/>
      <c r="EV864" s="33"/>
      <c r="EW864" s="33"/>
      <c r="EX864" s="33"/>
      <c r="EY864" s="33"/>
      <c r="EZ864" s="33"/>
      <c r="FA864" s="33"/>
      <c r="FB864" s="33"/>
      <c r="FC864" s="33"/>
      <c r="FD864" s="33"/>
      <c r="FE864" s="33"/>
      <c r="FF864" s="33"/>
      <c r="FG864" s="33"/>
      <c r="FH864" s="33"/>
      <c r="FI864" s="33"/>
      <c r="FJ864" s="33"/>
      <c r="FK864" s="33"/>
      <c r="FL864" s="33"/>
      <c r="FM864" s="33"/>
      <c r="FN864" s="33"/>
      <c r="FO864" s="33"/>
      <c r="FP864" s="33"/>
      <c r="FQ864" s="33"/>
      <c r="FR864" s="33"/>
      <c r="FS864" s="33"/>
      <c r="FT864" s="33"/>
      <c r="FU864" s="33"/>
      <c r="FV864" s="33"/>
      <c r="FW864" s="33"/>
      <c r="FX864" s="33"/>
      <c r="FY864" s="33"/>
      <c r="FZ864" s="33"/>
      <c r="GA864" s="33"/>
      <c r="GB864" s="33"/>
      <c r="GC864" s="33"/>
      <c r="GD864" s="33"/>
      <c r="GE864" s="33"/>
      <c r="GF864" s="33"/>
      <c r="GG864" s="33"/>
      <c r="GH864" s="33"/>
      <c r="GI864" s="33"/>
      <c r="GJ864" s="33"/>
      <c r="GK864" s="33"/>
      <c r="GL864" s="33"/>
      <c r="GM864" s="33"/>
      <c r="GN864" s="33"/>
      <c r="GO864" s="33"/>
      <c r="GP864" s="33"/>
      <c r="GQ864" s="33"/>
      <c r="GR864" s="33"/>
      <c r="GS864" s="33"/>
      <c r="GT864" s="33"/>
      <c r="GU864" s="33"/>
      <c r="GV864" s="33"/>
      <c r="GW864" s="33"/>
      <c r="GX864" s="33"/>
      <c r="GY864" s="33"/>
      <c r="GZ864" s="33"/>
      <c r="HA864" s="33"/>
      <c r="HB864" s="33"/>
      <c r="HC864" s="33"/>
      <c r="HD864" s="33"/>
      <c r="HE864" s="33"/>
      <c r="HF864" s="33"/>
      <c r="HG864" s="33"/>
      <c r="HH864" s="33"/>
      <c r="HI864" s="33"/>
      <c r="HJ864" s="33"/>
      <c r="HK864" s="33"/>
      <c r="HL864" s="33"/>
      <c r="HM864" s="33"/>
      <c r="HN864" s="33"/>
      <c r="HO864" s="33"/>
      <c r="HP864" s="33"/>
      <c r="HQ864" s="33"/>
      <c r="HR864" s="33"/>
      <c r="HS864" s="33"/>
      <c r="HT864" s="33"/>
      <c r="HU864" s="33"/>
      <c r="HV864" s="33"/>
      <c r="HW864" s="33"/>
      <c r="HX864" s="33"/>
      <c r="HY864" s="33"/>
      <c r="HZ864" s="33"/>
      <c r="IA864" s="33"/>
      <c r="IB864" s="33"/>
      <c r="IC864" s="33"/>
      <c r="ID864" s="33"/>
      <c r="IE864" s="33"/>
      <c r="IF864" s="33"/>
      <c r="IG864" s="33"/>
      <c r="IH864" s="33"/>
      <c r="II864" s="33"/>
      <c r="IJ864" s="33"/>
      <c r="IK864" s="33"/>
      <c r="IL864" s="33"/>
      <c r="IM864" s="33"/>
      <c r="IN864" s="33"/>
      <c r="IO864" s="33"/>
      <c r="IP864" s="33"/>
      <c r="IQ864" s="33"/>
      <c r="IR864" s="33"/>
      <c r="IS864" s="33"/>
      <c r="IT864" s="33"/>
    </row>
    <row r="865" spans="10:254" ht="43.5" customHeight="1">
      <c r="J865" s="39"/>
      <c r="K865" s="33"/>
      <c r="L865" s="33"/>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c r="AX865" s="39"/>
      <c r="AY865" s="39"/>
      <c r="AZ865" s="39"/>
      <c r="BA865" s="39"/>
      <c r="BB865" s="39"/>
      <c r="BC865" s="39"/>
      <c r="BD865" s="39"/>
      <c r="BE865" s="39"/>
      <c r="BF865" s="39"/>
      <c r="BG865" s="39"/>
      <c r="BH865" s="39"/>
      <c r="BI865" s="39"/>
      <c r="BJ865" s="39"/>
      <c r="BK865" s="39"/>
      <c r="BL865" s="39"/>
      <c r="BM865" s="39"/>
      <c r="BN865" s="39"/>
      <c r="BO865" s="39"/>
      <c r="BP865" s="39"/>
      <c r="BQ865" s="39"/>
      <c r="BR865" s="39"/>
      <c r="BS865" s="39"/>
      <c r="BT865" s="39"/>
      <c r="BU865" s="39"/>
      <c r="BV865" s="39"/>
      <c r="BW865" s="39"/>
      <c r="BX865" s="39"/>
      <c r="BY865" s="39"/>
      <c r="BZ865" s="39"/>
      <c r="CA865" s="39"/>
      <c r="CB865" s="39"/>
      <c r="CC865" s="39"/>
      <c r="CD865" s="39"/>
      <c r="CE865" s="39"/>
      <c r="CF865" s="39"/>
      <c r="CG865" s="39"/>
      <c r="CH865" s="39"/>
      <c r="CI865" s="39"/>
      <c r="CJ865" s="39"/>
      <c r="CK865" s="39"/>
      <c r="CL865" s="39"/>
      <c r="CM865" s="39"/>
      <c r="CN865" s="39"/>
      <c r="CO865" s="39"/>
      <c r="CP865" s="39"/>
      <c r="CQ865" s="39"/>
      <c r="CR865" s="39"/>
      <c r="CS865" s="39"/>
      <c r="CT865" s="39"/>
      <c r="CU865" s="39"/>
      <c r="CV865" s="39"/>
      <c r="CW865" s="39"/>
      <c r="CX865" s="39"/>
      <c r="CY865" s="39"/>
      <c r="CZ865" s="39"/>
      <c r="DA865" s="39"/>
      <c r="DB865" s="39"/>
      <c r="DC865" s="39"/>
      <c r="DD865" s="39"/>
      <c r="DE865" s="39"/>
      <c r="DF865" s="39"/>
      <c r="DG865" s="39"/>
      <c r="DH865" s="39"/>
      <c r="DI865" s="39"/>
      <c r="DJ865" s="39"/>
      <c r="DK865" s="39"/>
      <c r="DL865" s="39"/>
      <c r="DM865" s="39"/>
      <c r="DN865" s="39"/>
      <c r="DO865" s="39"/>
      <c r="DP865" s="39"/>
      <c r="DQ865" s="39"/>
      <c r="DR865" s="39"/>
      <c r="DS865" s="39"/>
      <c r="DT865" s="39"/>
      <c r="DU865" s="39"/>
      <c r="DV865" s="39"/>
      <c r="DW865" s="39"/>
      <c r="DX865" s="39"/>
      <c r="DY865" s="39"/>
      <c r="DZ865" s="39"/>
      <c r="EA865" s="39"/>
      <c r="EB865" s="39"/>
      <c r="EC865" s="39"/>
      <c r="ED865" s="39"/>
      <c r="EE865" s="39"/>
      <c r="EF865" s="39"/>
      <c r="EG865" s="39"/>
      <c r="EH865" s="39"/>
      <c r="EI865" s="39"/>
      <c r="EJ865" s="39"/>
      <c r="EK865" s="39"/>
      <c r="EL865" s="39"/>
      <c r="EM865" s="39"/>
      <c r="EN865" s="39"/>
      <c r="EO865" s="39"/>
      <c r="EP865" s="39"/>
      <c r="EQ865" s="39"/>
      <c r="ER865" s="39"/>
      <c r="ES865" s="39"/>
      <c r="ET865" s="39"/>
      <c r="EU865" s="39"/>
      <c r="EV865" s="39"/>
      <c r="EW865" s="39"/>
      <c r="EX865" s="39"/>
      <c r="EY865" s="39"/>
      <c r="EZ865" s="39"/>
      <c r="FA865" s="39"/>
      <c r="FB865" s="39"/>
      <c r="FC865" s="39"/>
      <c r="FD865" s="39"/>
      <c r="FE865" s="39"/>
      <c r="FF865" s="39"/>
      <c r="FG865" s="39"/>
      <c r="FH865" s="39"/>
      <c r="FI865" s="39"/>
      <c r="FJ865" s="39"/>
      <c r="FK865" s="39"/>
      <c r="FL865" s="39"/>
      <c r="FM865" s="39"/>
      <c r="FN865" s="39"/>
      <c r="FO865" s="39"/>
      <c r="FP865" s="39"/>
      <c r="FQ865" s="39"/>
      <c r="FR865" s="39"/>
      <c r="FS865" s="39"/>
      <c r="FT865" s="39"/>
      <c r="FU865" s="39"/>
      <c r="FV865" s="39"/>
      <c r="FW865" s="39"/>
      <c r="FX865" s="39"/>
      <c r="FY865" s="39"/>
      <c r="FZ865" s="39"/>
      <c r="GA865" s="39"/>
      <c r="GB865" s="39"/>
      <c r="GC865" s="39"/>
      <c r="GD865" s="39"/>
      <c r="GE865" s="39"/>
      <c r="GF865" s="39"/>
      <c r="GG865" s="39"/>
      <c r="GH865" s="39"/>
      <c r="GI865" s="39"/>
      <c r="GJ865" s="39"/>
      <c r="GK865" s="39"/>
      <c r="GL865" s="39"/>
      <c r="GM865" s="39"/>
      <c r="GN865" s="39"/>
      <c r="GO865" s="39"/>
      <c r="GP865" s="39"/>
      <c r="GQ865" s="39"/>
      <c r="GR865" s="39"/>
      <c r="GS865" s="39"/>
      <c r="GT865" s="39"/>
      <c r="GU865" s="39"/>
      <c r="GV865" s="39"/>
      <c r="GW865" s="39"/>
      <c r="GX865" s="39"/>
      <c r="GY865" s="39"/>
      <c r="GZ865" s="39"/>
      <c r="HA865" s="39"/>
      <c r="HB865" s="39"/>
      <c r="HC865" s="39"/>
      <c r="HD865" s="39"/>
      <c r="HE865" s="39"/>
      <c r="HF865" s="39"/>
      <c r="HG865" s="39"/>
      <c r="HH865" s="39"/>
      <c r="HI865" s="39"/>
      <c r="HJ865" s="39"/>
      <c r="HK865" s="39"/>
      <c r="HL865" s="39"/>
      <c r="HM865" s="39"/>
      <c r="HN865" s="39"/>
      <c r="HO865" s="39"/>
      <c r="HP865" s="39"/>
      <c r="HQ865" s="39"/>
      <c r="HR865" s="39"/>
      <c r="HS865" s="39"/>
      <c r="HT865" s="39"/>
      <c r="HU865" s="39"/>
      <c r="HV865" s="39"/>
      <c r="HW865" s="39"/>
      <c r="HX865" s="39"/>
      <c r="HY865" s="39"/>
      <c r="HZ865" s="39"/>
      <c r="IA865" s="39"/>
      <c r="IB865" s="39"/>
      <c r="IC865" s="39"/>
      <c r="ID865" s="39"/>
      <c r="IE865" s="39"/>
      <c r="IF865" s="39"/>
      <c r="IG865" s="39"/>
      <c r="IH865" s="39"/>
      <c r="II865" s="39"/>
      <c r="IJ865" s="39"/>
      <c r="IK865" s="39"/>
      <c r="IL865" s="39"/>
      <c r="IM865" s="39"/>
      <c r="IN865" s="39"/>
      <c r="IO865" s="39"/>
      <c r="IP865" s="39"/>
      <c r="IQ865" s="39"/>
      <c r="IR865" s="39"/>
      <c r="IS865" s="39"/>
      <c r="IT865" s="39"/>
    </row>
    <row r="866" spans="10:254" ht="43.5" customHeight="1">
      <c r="J866" s="39"/>
      <c r="K866" s="39"/>
      <c r="L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c r="BA866" s="39"/>
      <c r="BB866" s="39"/>
      <c r="BC866" s="39"/>
      <c r="BD866" s="39"/>
      <c r="BE866" s="39"/>
      <c r="BF866" s="39"/>
      <c r="BG866" s="39"/>
      <c r="BH866" s="39"/>
      <c r="BI866" s="39"/>
      <c r="BJ866" s="39"/>
      <c r="BK866" s="39"/>
      <c r="BL866" s="39"/>
      <c r="BM866" s="39"/>
      <c r="BN866" s="39"/>
      <c r="BO866" s="39"/>
      <c r="BP866" s="39"/>
      <c r="BQ866" s="39"/>
      <c r="BR866" s="39"/>
      <c r="BS866" s="39"/>
      <c r="BT866" s="39"/>
      <c r="BU866" s="39"/>
      <c r="BV866" s="39"/>
      <c r="BW866" s="39"/>
      <c r="BX866" s="39"/>
      <c r="BY866" s="39"/>
      <c r="BZ866" s="39"/>
      <c r="CA866" s="39"/>
      <c r="CB866" s="39"/>
      <c r="CC866" s="39"/>
      <c r="CD866" s="39"/>
      <c r="CE866" s="39"/>
      <c r="CF866" s="39"/>
      <c r="CG866" s="39"/>
      <c r="CH866" s="39"/>
      <c r="CI866" s="39"/>
      <c r="CJ866" s="39"/>
      <c r="CK866" s="39"/>
      <c r="CL866" s="39"/>
      <c r="CM866" s="39"/>
      <c r="CN866" s="39"/>
      <c r="CO866" s="39"/>
      <c r="CP866" s="39"/>
      <c r="CQ866" s="39"/>
      <c r="CR866" s="39"/>
      <c r="CS866" s="39"/>
      <c r="CT866" s="39"/>
      <c r="CU866" s="39"/>
      <c r="CV866" s="39"/>
      <c r="CW866" s="39"/>
      <c r="CX866" s="39"/>
      <c r="CY866" s="39"/>
      <c r="CZ866" s="39"/>
      <c r="DA866" s="39"/>
      <c r="DB866" s="39"/>
      <c r="DC866" s="39"/>
      <c r="DD866" s="39"/>
      <c r="DE866" s="39"/>
      <c r="DF866" s="39"/>
      <c r="DG866" s="39"/>
      <c r="DH866" s="39"/>
      <c r="DI866" s="39"/>
      <c r="DJ866" s="39"/>
      <c r="DK866" s="39"/>
      <c r="DL866" s="39"/>
      <c r="DM866" s="39"/>
      <c r="DN866" s="39"/>
      <c r="DO866" s="39"/>
      <c r="DP866" s="39"/>
      <c r="DQ866" s="39"/>
      <c r="DR866" s="39"/>
      <c r="DS866" s="39"/>
      <c r="DT866" s="39"/>
      <c r="DU866" s="39"/>
      <c r="DV866" s="39"/>
      <c r="DW866" s="39"/>
      <c r="DX866" s="39"/>
      <c r="DY866" s="39"/>
      <c r="DZ866" s="39"/>
      <c r="EA866" s="39"/>
      <c r="EB866" s="39"/>
      <c r="EC866" s="39"/>
      <c r="ED866" s="39"/>
      <c r="EE866" s="39"/>
      <c r="EF866" s="39"/>
      <c r="EG866" s="39"/>
      <c r="EH866" s="39"/>
      <c r="EI866" s="39"/>
      <c r="EJ866" s="39"/>
      <c r="EK866" s="39"/>
      <c r="EL866" s="39"/>
      <c r="EM866" s="39"/>
      <c r="EN866" s="39"/>
      <c r="EO866" s="39"/>
      <c r="EP866" s="39"/>
      <c r="EQ866" s="39"/>
      <c r="ER866" s="39"/>
      <c r="ES866" s="39"/>
      <c r="ET866" s="39"/>
      <c r="EU866" s="39"/>
      <c r="EV866" s="39"/>
      <c r="EW866" s="39"/>
      <c r="EX866" s="39"/>
      <c r="EY866" s="39"/>
      <c r="EZ866" s="39"/>
      <c r="FA866" s="39"/>
      <c r="FB866" s="39"/>
      <c r="FC866" s="39"/>
      <c r="FD866" s="39"/>
      <c r="FE866" s="39"/>
      <c r="FF866" s="39"/>
      <c r="FG866" s="39"/>
      <c r="FH866" s="39"/>
      <c r="FI866" s="39"/>
      <c r="FJ866" s="39"/>
      <c r="FK866" s="39"/>
      <c r="FL866" s="39"/>
      <c r="FM866" s="39"/>
      <c r="FN866" s="39"/>
      <c r="FO866" s="39"/>
      <c r="FP866" s="39"/>
      <c r="FQ866" s="39"/>
      <c r="FR866" s="39"/>
      <c r="FS866" s="39"/>
      <c r="FT866" s="39"/>
      <c r="FU866" s="39"/>
      <c r="FV866" s="39"/>
      <c r="FW866" s="39"/>
      <c r="FX866" s="39"/>
      <c r="FY866" s="39"/>
      <c r="FZ866" s="39"/>
      <c r="GA866" s="39"/>
      <c r="GB866" s="39"/>
      <c r="GC866" s="39"/>
      <c r="GD866" s="39"/>
      <c r="GE866" s="39"/>
      <c r="GF866" s="39"/>
      <c r="GG866" s="39"/>
      <c r="GH866" s="39"/>
      <c r="GI866" s="39"/>
      <c r="GJ866" s="39"/>
      <c r="GK866" s="39"/>
      <c r="GL866" s="39"/>
      <c r="GM866" s="39"/>
      <c r="GN866" s="39"/>
      <c r="GO866" s="39"/>
      <c r="GP866" s="39"/>
      <c r="GQ866" s="39"/>
      <c r="GR866" s="39"/>
      <c r="GS866" s="39"/>
      <c r="GT866" s="39"/>
      <c r="GU866" s="39"/>
      <c r="GV866" s="39"/>
      <c r="GW866" s="39"/>
      <c r="GX866" s="39"/>
      <c r="GY866" s="39"/>
      <c r="GZ866" s="39"/>
      <c r="HA866" s="39"/>
      <c r="HB866" s="39"/>
      <c r="HC866" s="39"/>
      <c r="HD866" s="39"/>
      <c r="HE866" s="39"/>
      <c r="HF866" s="39"/>
      <c r="HG866" s="39"/>
      <c r="HH866" s="39"/>
      <c r="HI866" s="39"/>
      <c r="HJ866" s="39"/>
      <c r="HK866" s="39"/>
      <c r="HL866" s="39"/>
      <c r="HM866" s="39"/>
      <c r="HN866" s="39"/>
      <c r="HO866" s="39"/>
      <c r="HP866" s="39"/>
      <c r="HQ866" s="39"/>
      <c r="HR866" s="39"/>
      <c r="HS866" s="39"/>
      <c r="HT866" s="39"/>
      <c r="HU866" s="39"/>
      <c r="HV866" s="39"/>
      <c r="HW866" s="39"/>
      <c r="HX866" s="39"/>
      <c r="HY866" s="39"/>
      <c r="HZ866" s="39"/>
      <c r="IA866" s="39"/>
      <c r="IB866" s="39"/>
      <c r="IC866" s="39"/>
      <c r="ID866" s="39"/>
      <c r="IE866" s="39"/>
      <c r="IF866" s="39"/>
      <c r="IG866" s="39"/>
      <c r="IH866" s="39"/>
      <c r="II866" s="39"/>
      <c r="IJ866" s="39"/>
      <c r="IK866" s="39"/>
      <c r="IL866" s="39"/>
      <c r="IM866" s="39"/>
      <c r="IN866" s="39"/>
      <c r="IO866" s="39"/>
      <c r="IP866" s="39"/>
      <c r="IQ866" s="39"/>
      <c r="IR866" s="39"/>
      <c r="IS866" s="39"/>
      <c r="IT866" s="39"/>
    </row>
    <row r="867" spans="10:254" ht="43.5" customHeight="1">
      <c r="J867" s="39"/>
      <c r="K867" s="39"/>
      <c r="L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c r="BP867" s="39"/>
      <c r="BQ867" s="39"/>
      <c r="BR867" s="39"/>
      <c r="BS867" s="39"/>
      <c r="BT867" s="39"/>
      <c r="BU867" s="39"/>
      <c r="BV867" s="39"/>
      <c r="BW867" s="39"/>
      <c r="BX867" s="39"/>
      <c r="BY867" s="39"/>
      <c r="BZ867" s="39"/>
      <c r="CA867" s="39"/>
      <c r="CB867" s="39"/>
      <c r="CC867" s="39"/>
      <c r="CD867" s="39"/>
      <c r="CE867" s="39"/>
      <c r="CF867" s="39"/>
      <c r="CG867" s="39"/>
      <c r="CH867" s="39"/>
      <c r="CI867" s="39"/>
      <c r="CJ867" s="39"/>
      <c r="CK867" s="39"/>
      <c r="CL867" s="39"/>
      <c r="CM867" s="39"/>
      <c r="CN867" s="39"/>
      <c r="CO867" s="39"/>
      <c r="CP867" s="39"/>
      <c r="CQ867" s="39"/>
      <c r="CR867" s="39"/>
      <c r="CS867" s="39"/>
      <c r="CT867" s="39"/>
      <c r="CU867" s="39"/>
      <c r="CV867" s="39"/>
      <c r="CW867" s="39"/>
      <c r="CX867" s="39"/>
      <c r="CY867" s="39"/>
      <c r="CZ867" s="39"/>
      <c r="DA867" s="39"/>
      <c r="DB867" s="39"/>
      <c r="DC867" s="39"/>
      <c r="DD867" s="39"/>
      <c r="DE867" s="39"/>
      <c r="DF867" s="39"/>
      <c r="DG867" s="39"/>
      <c r="DH867" s="39"/>
      <c r="DI867" s="39"/>
      <c r="DJ867" s="39"/>
      <c r="DK867" s="39"/>
      <c r="DL867" s="39"/>
      <c r="DM867" s="39"/>
      <c r="DN867" s="39"/>
      <c r="DO867" s="39"/>
      <c r="DP867" s="39"/>
      <c r="DQ867" s="39"/>
      <c r="DR867" s="39"/>
      <c r="DS867" s="39"/>
      <c r="DT867" s="39"/>
      <c r="DU867" s="39"/>
      <c r="DV867" s="39"/>
      <c r="DW867" s="39"/>
      <c r="DX867" s="39"/>
      <c r="DY867" s="39"/>
      <c r="DZ867" s="39"/>
      <c r="EA867" s="39"/>
      <c r="EB867" s="39"/>
      <c r="EC867" s="39"/>
      <c r="ED867" s="39"/>
      <c r="EE867" s="39"/>
      <c r="EF867" s="39"/>
      <c r="EG867" s="39"/>
      <c r="EH867" s="39"/>
      <c r="EI867" s="39"/>
      <c r="EJ867" s="39"/>
      <c r="EK867" s="39"/>
      <c r="EL867" s="39"/>
      <c r="EM867" s="39"/>
      <c r="EN867" s="39"/>
      <c r="EO867" s="39"/>
      <c r="EP867" s="39"/>
      <c r="EQ867" s="39"/>
      <c r="ER867" s="39"/>
      <c r="ES867" s="39"/>
      <c r="ET867" s="39"/>
      <c r="EU867" s="39"/>
      <c r="EV867" s="39"/>
      <c r="EW867" s="39"/>
      <c r="EX867" s="39"/>
      <c r="EY867" s="39"/>
      <c r="EZ867" s="39"/>
      <c r="FA867" s="39"/>
      <c r="FB867" s="39"/>
      <c r="FC867" s="39"/>
      <c r="FD867" s="39"/>
      <c r="FE867" s="39"/>
      <c r="FF867" s="39"/>
      <c r="FG867" s="39"/>
      <c r="FH867" s="39"/>
      <c r="FI867" s="39"/>
      <c r="FJ867" s="39"/>
      <c r="FK867" s="39"/>
      <c r="FL867" s="39"/>
      <c r="FM867" s="39"/>
      <c r="FN867" s="39"/>
      <c r="FO867" s="39"/>
      <c r="FP867" s="39"/>
      <c r="FQ867" s="39"/>
      <c r="FR867" s="39"/>
      <c r="FS867" s="39"/>
      <c r="FT867" s="39"/>
      <c r="FU867" s="39"/>
      <c r="FV867" s="39"/>
      <c r="FW867" s="39"/>
      <c r="FX867" s="39"/>
      <c r="FY867" s="39"/>
      <c r="FZ867" s="39"/>
      <c r="GA867" s="39"/>
      <c r="GB867" s="39"/>
      <c r="GC867" s="39"/>
      <c r="GD867" s="39"/>
      <c r="GE867" s="39"/>
      <c r="GF867" s="39"/>
      <c r="GG867" s="39"/>
      <c r="GH867" s="39"/>
      <c r="GI867" s="39"/>
      <c r="GJ867" s="39"/>
      <c r="GK867" s="39"/>
      <c r="GL867" s="39"/>
      <c r="GM867" s="39"/>
      <c r="GN867" s="39"/>
      <c r="GO867" s="39"/>
      <c r="GP867" s="39"/>
      <c r="GQ867" s="39"/>
      <c r="GR867" s="39"/>
      <c r="GS867" s="39"/>
      <c r="GT867" s="39"/>
      <c r="GU867" s="39"/>
      <c r="GV867" s="39"/>
      <c r="GW867" s="39"/>
      <c r="GX867" s="39"/>
      <c r="GY867" s="39"/>
      <c r="GZ867" s="39"/>
      <c r="HA867" s="39"/>
      <c r="HB867" s="39"/>
      <c r="HC867" s="39"/>
      <c r="HD867" s="39"/>
      <c r="HE867" s="39"/>
      <c r="HF867" s="39"/>
      <c r="HG867" s="39"/>
      <c r="HH867" s="39"/>
      <c r="HI867" s="39"/>
      <c r="HJ867" s="39"/>
      <c r="HK867" s="39"/>
      <c r="HL867" s="39"/>
      <c r="HM867" s="39"/>
      <c r="HN867" s="39"/>
      <c r="HO867" s="39"/>
      <c r="HP867" s="39"/>
      <c r="HQ867" s="39"/>
      <c r="HR867" s="39"/>
      <c r="HS867" s="39"/>
      <c r="HT867" s="39"/>
      <c r="HU867" s="39"/>
      <c r="HV867" s="39"/>
      <c r="HW867" s="39"/>
      <c r="HX867" s="39"/>
      <c r="HY867" s="39"/>
      <c r="HZ867" s="39"/>
      <c r="IA867" s="39"/>
      <c r="IB867" s="39"/>
      <c r="IC867" s="39"/>
      <c r="ID867" s="39"/>
      <c r="IE867" s="39"/>
      <c r="IF867" s="39"/>
      <c r="IG867" s="39"/>
      <c r="IH867" s="39"/>
      <c r="II867" s="39"/>
      <c r="IJ867" s="39"/>
      <c r="IK867" s="39"/>
      <c r="IL867" s="39"/>
      <c r="IM867" s="39"/>
      <c r="IN867" s="39"/>
      <c r="IO867" s="39"/>
      <c r="IP867" s="39"/>
      <c r="IQ867" s="39"/>
      <c r="IR867" s="39"/>
      <c r="IS867" s="39"/>
      <c r="IT867" s="39"/>
    </row>
    <row r="868" spans="10:254" ht="43.5" customHeight="1">
      <c r="J868" s="39"/>
      <c r="K868" s="39"/>
      <c r="L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c r="BP868" s="39"/>
      <c r="BQ868" s="39"/>
      <c r="BR868" s="39"/>
      <c r="BS868" s="39"/>
      <c r="BT868" s="39"/>
      <c r="BU868" s="39"/>
      <c r="BV868" s="39"/>
      <c r="BW868" s="39"/>
      <c r="BX868" s="39"/>
      <c r="BY868" s="39"/>
      <c r="BZ868" s="39"/>
      <c r="CA868" s="39"/>
      <c r="CB868" s="39"/>
      <c r="CC868" s="39"/>
      <c r="CD868" s="39"/>
      <c r="CE868" s="39"/>
      <c r="CF868" s="39"/>
      <c r="CG868" s="39"/>
      <c r="CH868" s="39"/>
      <c r="CI868" s="39"/>
      <c r="CJ868" s="39"/>
      <c r="CK868" s="39"/>
      <c r="CL868" s="39"/>
      <c r="CM868" s="39"/>
      <c r="CN868" s="39"/>
      <c r="CO868" s="39"/>
      <c r="CP868" s="39"/>
      <c r="CQ868" s="39"/>
      <c r="CR868" s="39"/>
      <c r="CS868" s="39"/>
      <c r="CT868" s="39"/>
      <c r="CU868" s="39"/>
      <c r="CV868" s="39"/>
      <c r="CW868" s="39"/>
      <c r="CX868" s="39"/>
      <c r="CY868" s="39"/>
      <c r="CZ868" s="39"/>
      <c r="DA868" s="39"/>
      <c r="DB868" s="39"/>
      <c r="DC868" s="39"/>
      <c r="DD868" s="39"/>
      <c r="DE868" s="39"/>
      <c r="DF868" s="39"/>
      <c r="DG868" s="39"/>
      <c r="DH868" s="39"/>
      <c r="DI868" s="39"/>
      <c r="DJ868" s="39"/>
      <c r="DK868" s="39"/>
      <c r="DL868" s="39"/>
      <c r="DM868" s="39"/>
      <c r="DN868" s="39"/>
      <c r="DO868" s="39"/>
      <c r="DP868" s="39"/>
      <c r="DQ868" s="39"/>
      <c r="DR868" s="39"/>
      <c r="DS868" s="39"/>
      <c r="DT868" s="39"/>
      <c r="DU868" s="39"/>
      <c r="DV868" s="39"/>
      <c r="DW868" s="39"/>
      <c r="DX868" s="39"/>
      <c r="DY868" s="39"/>
      <c r="DZ868" s="39"/>
      <c r="EA868" s="39"/>
      <c r="EB868" s="39"/>
      <c r="EC868" s="39"/>
      <c r="ED868" s="39"/>
      <c r="EE868" s="39"/>
      <c r="EF868" s="39"/>
      <c r="EG868" s="39"/>
      <c r="EH868" s="39"/>
      <c r="EI868" s="39"/>
      <c r="EJ868" s="39"/>
      <c r="EK868" s="39"/>
      <c r="EL868" s="39"/>
      <c r="EM868" s="39"/>
      <c r="EN868" s="39"/>
      <c r="EO868" s="39"/>
      <c r="EP868" s="39"/>
      <c r="EQ868" s="39"/>
      <c r="ER868" s="39"/>
      <c r="ES868" s="39"/>
      <c r="ET868" s="39"/>
      <c r="EU868" s="39"/>
      <c r="EV868" s="39"/>
      <c r="EW868" s="39"/>
      <c r="EX868" s="39"/>
      <c r="EY868" s="39"/>
      <c r="EZ868" s="39"/>
      <c r="FA868" s="39"/>
      <c r="FB868" s="39"/>
      <c r="FC868" s="39"/>
      <c r="FD868" s="39"/>
      <c r="FE868" s="39"/>
      <c r="FF868" s="39"/>
      <c r="FG868" s="39"/>
      <c r="FH868" s="39"/>
      <c r="FI868" s="39"/>
      <c r="FJ868" s="39"/>
      <c r="FK868" s="39"/>
      <c r="FL868" s="39"/>
      <c r="FM868" s="39"/>
      <c r="FN868" s="39"/>
      <c r="FO868" s="39"/>
      <c r="FP868" s="39"/>
      <c r="FQ868" s="39"/>
      <c r="FR868" s="39"/>
      <c r="FS868" s="39"/>
      <c r="FT868" s="39"/>
      <c r="FU868" s="39"/>
      <c r="FV868" s="39"/>
      <c r="FW868" s="39"/>
      <c r="FX868" s="39"/>
      <c r="FY868" s="39"/>
      <c r="FZ868" s="39"/>
      <c r="GA868" s="39"/>
      <c r="GB868" s="39"/>
      <c r="GC868" s="39"/>
      <c r="GD868" s="39"/>
      <c r="GE868" s="39"/>
      <c r="GF868" s="39"/>
      <c r="GG868" s="39"/>
      <c r="GH868" s="39"/>
      <c r="GI868" s="39"/>
      <c r="GJ868" s="39"/>
      <c r="GK868" s="39"/>
      <c r="GL868" s="39"/>
      <c r="GM868" s="39"/>
      <c r="GN868" s="39"/>
      <c r="GO868" s="39"/>
      <c r="GP868" s="39"/>
      <c r="GQ868" s="39"/>
      <c r="GR868" s="39"/>
      <c r="GS868" s="39"/>
      <c r="GT868" s="39"/>
      <c r="GU868" s="39"/>
      <c r="GV868" s="39"/>
      <c r="GW868" s="39"/>
      <c r="GX868" s="39"/>
      <c r="GY868" s="39"/>
      <c r="GZ868" s="39"/>
      <c r="HA868" s="39"/>
      <c r="HB868" s="39"/>
      <c r="HC868" s="39"/>
      <c r="HD868" s="39"/>
      <c r="HE868" s="39"/>
      <c r="HF868" s="39"/>
      <c r="HG868" s="39"/>
      <c r="HH868" s="39"/>
      <c r="HI868" s="39"/>
      <c r="HJ868" s="39"/>
      <c r="HK868" s="39"/>
      <c r="HL868" s="39"/>
      <c r="HM868" s="39"/>
      <c r="HN868" s="39"/>
      <c r="HO868" s="39"/>
      <c r="HP868" s="39"/>
      <c r="HQ868" s="39"/>
      <c r="HR868" s="39"/>
      <c r="HS868" s="39"/>
      <c r="HT868" s="39"/>
      <c r="HU868" s="39"/>
      <c r="HV868" s="39"/>
      <c r="HW868" s="39"/>
      <c r="HX868" s="39"/>
      <c r="HY868" s="39"/>
      <c r="HZ868" s="39"/>
      <c r="IA868" s="39"/>
      <c r="IB868" s="39"/>
      <c r="IC868" s="39"/>
      <c r="ID868" s="39"/>
      <c r="IE868" s="39"/>
      <c r="IF868" s="39"/>
      <c r="IG868" s="39"/>
      <c r="IH868" s="39"/>
      <c r="II868" s="39"/>
      <c r="IJ868" s="39"/>
      <c r="IK868" s="39"/>
      <c r="IL868" s="39"/>
      <c r="IM868" s="39"/>
      <c r="IN868" s="39"/>
      <c r="IO868" s="39"/>
      <c r="IP868" s="39"/>
      <c r="IQ868" s="39"/>
      <c r="IR868" s="39"/>
      <c r="IS868" s="39"/>
      <c r="IT868" s="39"/>
    </row>
    <row r="869" spans="10:254" ht="43.5" customHeight="1">
      <c r="J869" s="39"/>
      <c r="K869" s="39"/>
      <c r="L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c r="BP869" s="39"/>
      <c r="BQ869" s="39"/>
      <c r="BR869" s="39"/>
      <c r="BS869" s="39"/>
      <c r="BT869" s="39"/>
      <c r="BU869" s="39"/>
      <c r="BV869" s="39"/>
      <c r="BW869" s="39"/>
      <c r="BX869" s="39"/>
      <c r="BY869" s="39"/>
      <c r="BZ869" s="39"/>
      <c r="CA869" s="39"/>
      <c r="CB869" s="39"/>
      <c r="CC869" s="39"/>
      <c r="CD869" s="39"/>
      <c r="CE869" s="39"/>
      <c r="CF869" s="39"/>
      <c r="CG869" s="39"/>
      <c r="CH869" s="39"/>
      <c r="CI869" s="39"/>
      <c r="CJ869" s="39"/>
      <c r="CK869" s="39"/>
      <c r="CL869" s="39"/>
      <c r="CM869" s="39"/>
      <c r="CN869" s="39"/>
      <c r="CO869" s="39"/>
      <c r="CP869" s="39"/>
      <c r="CQ869" s="39"/>
      <c r="CR869" s="39"/>
      <c r="CS869" s="39"/>
      <c r="CT869" s="39"/>
      <c r="CU869" s="39"/>
      <c r="CV869" s="39"/>
      <c r="CW869" s="39"/>
      <c r="CX869" s="39"/>
      <c r="CY869" s="39"/>
      <c r="CZ869" s="39"/>
      <c r="DA869" s="39"/>
      <c r="DB869" s="39"/>
      <c r="DC869" s="39"/>
      <c r="DD869" s="39"/>
      <c r="DE869" s="39"/>
      <c r="DF869" s="39"/>
      <c r="DG869" s="39"/>
      <c r="DH869" s="39"/>
      <c r="DI869" s="39"/>
      <c r="DJ869" s="39"/>
      <c r="DK869" s="39"/>
      <c r="DL869" s="39"/>
      <c r="DM869" s="39"/>
      <c r="DN869" s="39"/>
      <c r="DO869" s="39"/>
      <c r="DP869" s="39"/>
      <c r="DQ869" s="39"/>
      <c r="DR869" s="39"/>
      <c r="DS869" s="39"/>
      <c r="DT869" s="39"/>
      <c r="DU869" s="39"/>
      <c r="DV869" s="39"/>
      <c r="DW869" s="39"/>
      <c r="DX869" s="39"/>
      <c r="DY869" s="39"/>
      <c r="DZ869" s="39"/>
      <c r="EA869" s="39"/>
      <c r="EB869" s="39"/>
      <c r="EC869" s="39"/>
      <c r="ED869" s="39"/>
      <c r="EE869" s="39"/>
      <c r="EF869" s="39"/>
      <c r="EG869" s="39"/>
      <c r="EH869" s="39"/>
      <c r="EI869" s="39"/>
      <c r="EJ869" s="39"/>
      <c r="EK869" s="39"/>
      <c r="EL869" s="39"/>
      <c r="EM869" s="39"/>
      <c r="EN869" s="39"/>
      <c r="EO869" s="39"/>
      <c r="EP869" s="39"/>
      <c r="EQ869" s="39"/>
      <c r="ER869" s="39"/>
      <c r="ES869" s="39"/>
      <c r="ET869" s="39"/>
      <c r="EU869" s="39"/>
      <c r="EV869" s="39"/>
      <c r="EW869" s="39"/>
      <c r="EX869" s="39"/>
      <c r="EY869" s="39"/>
      <c r="EZ869" s="39"/>
      <c r="FA869" s="39"/>
      <c r="FB869" s="39"/>
      <c r="FC869" s="39"/>
      <c r="FD869" s="39"/>
      <c r="FE869" s="39"/>
      <c r="FF869" s="39"/>
      <c r="FG869" s="39"/>
      <c r="FH869" s="39"/>
      <c r="FI869" s="39"/>
      <c r="FJ869" s="39"/>
      <c r="FK869" s="39"/>
      <c r="FL869" s="39"/>
      <c r="FM869" s="39"/>
      <c r="FN869" s="39"/>
      <c r="FO869" s="39"/>
      <c r="FP869" s="39"/>
      <c r="FQ869" s="39"/>
      <c r="FR869" s="39"/>
      <c r="FS869" s="39"/>
      <c r="FT869" s="39"/>
      <c r="FU869" s="39"/>
      <c r="FV869" s="39"/>
      <c r="FW869" s="39"/>
      <c r="FX869" s="39"/>
      <c r="FY869" s="39"/>
      <c r="FZ869" s="39"/>
      <c r="GA869" s="39"/>
      <c r="GB869" s="39"/>
      <c r="GC869" s="39"/>
      <c r="GD869" s="39"/>
      <c r="GE869" s="39"/>
      <c r="GF869" s="39"/>
      <c r="GG869" s="39"/>
      <c r="GH869" s="39"/>
      <c r="GI869" s="39"/>
      <c r="GJ869" s="39"/>
      <c r="GK869" s="39"/>
      <c r="GL869" s="39"/>
      <c r="GM869" s="39"/>
      <c r="GN869" s="39"/>
      <c r="GO869" s="39"/>
      <c r="GP869" s="39"/>
      <c r="GQ869" s="39"/>
      <c r="GR869" s="39"/>
      <c r="GS869" s="39"/>
      <c r="GT869" s="39"/>
      <c r="GU869" s="39"/>
      <c r="GV869" s="39"/>
      <c r="GW869" s="39"/>
      <c r="GX869" s="39"/>
      <c r="GY869" s="39"/>
      <c r="GZ869" s="39"/>
      <c r="HA869" s="39"/>
      <c r="HB869" s="39"/>
      <c r="HC869" s="39"/>
      <c r="HD869" s="39"/>
      <c r="HE869" s="39"/>
      <c r="HF869" s="39"/>
      <c r="HG869" s="39"/>
      <c r="HH869" s="39"/>
      <c r="HI869" s="39"/>
      <c r="HJ869" s="39"/>
      <c r="HK869" s="39"/>
      <c r="HL869" s="39"/>
      <c r="HM869" s="39"/>
      <c r="HN869" s="39"/>
      <c r="HO869" s="39"/>
      <c r="HP869" s="39"/>
      <c r="HQ869" s="39"/>
      <c r="HR869" s="39"/>
      <c r="HS869" s="39"/>
      <c r="HT869" s="39"/>
      <c r="HU869" s="39"/>
      <c r="HV869" s="39"/>
      <c r="HW869" s="39"/>
      <c r="HX869" s="39"/>
      <c r="HY869" s="39"/>
      <c r="HZ869" s="39"/>
      <c r="IA869" s="39"/>
      <c r="IB869" s="39"/>
      <c r="IC869" s="39"/>
      <c r="ID869" s="39"/>
      <c r="IE869" s="39"/>
      <c r="IF869" s="39"/>
      <c r="IG869" s="39"/>
      <c r="IH869" s="39"/>
      <c r="II869" s="39"/>
      <c r="IJ869" s="39"/>
      <c r="IK869" s="39"/>
      <c r="IL869" s="39"/>
      <c r="IM869" s="39"/>
      <c r="IN869" s="39"/>
      <c r="IO869" s="39"/>
      <c r="IP869" s="39"/>
      <c r="IQ869" s="39"/>
      <c r="IR869" s="39"/>
      <c r="IS869" s="39"/>
      <c r="IT869" s="39"/>
    </row>
    <row r="870" spans="10:254" ht="43.5" customHeight="1">
      <c r="J870" s="39"/>
      <c r="K870" s="39"/>
      <c r="L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c r="BP870" s="39"/>
      <c r="BQ870" s="39"/>
      <c r="BR870" s="39"/>
      <c r="BS870" s="39"/>
      <c r="BT870" s="39"/>
      <c r="BU870" s="39"/>
      <c r="BV870" s="39"/>
      <c r="BW870" s="39"/>
      <c r="BX870" s="39"/>
      <c r="BY870" s="39"/>
      <c r="BZ870" s="39"/>
      <c r="CA870" s="39"/>
      <c r="CB870" s="39"/>
      <c r="CC870" s="39"/>
      <c r="CD870" s="39"/>
      <c r="CE870" s="39"/>
      <c r="CF870" s="39"/>
      <c r="CG870" s="39"/>
      <c r="CH870" s="39"/>
      <c r="CI870" s="39"/>
      <c r="CJ870" s="39"/>
      <c r="CK870" s="39"/>
      <c r="CL870" s="39"/>
      <c r="CM870" s="39"/>
      <c r="CN870" s="39"/>
      <c r="CO870" s="39"/>
      <c r="CP870" s="39"/>
      <c r="CQ870" s="39"/>
      <c r="CR870" s="39"/>
      <c r="CS870" s="39"/>
      <c r="CT870" s="39"/>
      <c r="CU870" s="39"/>
      <c r="CV870" s="39"/>
      <c r="CW870" s="39"/>
      <c r="CX870" s="39"/>
      <c r="CY870" s="39"/>
      <c r="CZ870" s="39"/>
      <c r="DA870" s="39"/>
      <c r="DB870" s="39"/>
      <c r="DC870" s="39"/>
      <c r="DD870" s="39"/>
      <c r="DE870" s="39"/>
      <c r="DF870" s="39"/>
      <c r="DG870" s="39"/>
      <c r="DH870" s="39"/>
      <c r="DI870" s="39"/>
      <c r="DJ870" s="39"/>
      <c r="DK870" s="39"/>
      <c r="DL870" s="39"/>
      <c r="DM870" s="39"/>
      <c r="DN870" s="39"/>
      <c r="DO870" s="39"/>
      <c r="DP870" s="39"/>
      <c r="DQ870" s="39"/>
      <c r="DR870" s="39"/>
      <c r="DS870" s="39"/>
      <c r="DT870" s="39"/>
      <c r="DU870" s="39"/>
      <c r="DV870" s="39"/>
      <c r="DW870" s="39"/>
      <c r="DX870" s="39"/>
      <c r="DY870" s="39"/>
      <c r="DZ870" s="39"/>
      <c r="EA870" s="39"/>
      <c r="EB870" s="39"/>
      <c r="EC870" s="39"/>
      <c r="ED870" s="39"/>
      <c r="EE870" s="39"/>
      <c r="EF870" s="39"/>
      <c r="EG870" s="39"/>
      <c r="EH870" s="39"/>
      <c r="EI870" s="39"/>
      <c r="EJ870" s="39"/>
      <c r="EK870" s="39"/>
      <c r="EL870" s="39"/>
      <c r="EM870" s="39"/>
      <c r="EN870" s="39"/>
      <c r="EO870" s="39"/>
      <c r="EP870" s="39"/>
      <c r="EQ870" s="39"/>
      <c r="ER870" s="39"/>
      <c r="ES870" s="39"/>
      <c r="ET870" s="39"/>
      <c r="EU870" s="39"/>
      <c r="EV870" s="39"/>
      <c r="EW870" s="39"/>
      <c r="EX870" s="39"/>
      <c r="EY870" s="39"/>
      <c r="EZ870" s="39"/>
      <c r="FA870" s="39"/>
      <c r="FB870" s="39"/>
      <c r="FC870" s="39"/>
      <c r="FD870" s="39"/>
      <c r="FE870" s="39"/>
      <c r="FF870" s="39"/>
      <c r="FG870" s="39"/>
      <c r="FH870" s="39"/>
      <c r="FI870" s="39"/>
      <c r="FJ870" s="39"/>
      <c r="FK870" s="39"/>
      <c r="FL870" s="39"/>
      <c r="FM870" s="39"/>
      <c r="FN870" s="39"/>
      <c r="FO870" s="39"/>
      <c r="FP870" s="39"/>
      <c r="FQ870" s="39"/>
      <c r="FR870" s="39"/>
      <c r="FS870" s="39"/>
      <c r="FT870" s="39"/>
      <c r="FU870" s="39"/>
      <c r="FV870" s="39"/>
      <c r="FW870" s="39"/>
      <c r="FX870" s="39"/>
      <c r="FY870" s="39"/>
      <c r="FZ870" s="39"/>
      <c r="GA870" s="39"/>
      <c r="GB870" s="39"/>
      <c r="GC870" s="39"/>
      <c r="GD870" s="39"/>
      <c r="GE870" s="39"/>
      <c r="GF870" s="39"/>
      <c r="GG870" s="39"/>
      <c r="GH870" s="39"/>
      <c r="GI870" s="39"/>
      <c r="GJ870" s="39"/>
      <c r="GK870" s="39"/>
      <c r="GL870" s="39"/>
      <c r="GM870" s="39"/>
      <c r="GN870" s="39"/>
      <c r="GO870" s="39"/>
      <c r="GP870" s="39"/>
      <c r="GQ870" s="39"/>
      <c r="GR870" s="39"/>
      <c r="GS870" s="39"/>
      <c r="GT870" s="39"/>
      <c r="GU870" s="39"/>
      <c r="GV870" s="39"/>
      <c r="GW870" s="39"/>
      <c r="GX870" s="39"/>
      <c r="GY870" s="39"/>
      <c r="GZ870" s="39"/>
      <c r="HA870" s="39"/>
      <c r="HB870" s="39"/>
      <c r="HC870" s="39"/>
      <c r="HD870" s="39"/>
      <c r="HE870" s="39"/>
      <c r="HF870" s="39"/>
      <c r="HG870" s="39"/>
      <c r="HH870" s="39"/>
      <c r="HI870" s="39"/>
      <c r="HJ870" s="39"/>
      <c r="HK870" s="39"/>
      <c r="HL870" s="39"/>
      <c r="HM870" s="39"/>
      <c r="HN870" s="39"/>
      <c r="HO870" s="39"/>
      <c r="HP870" s="39"/>
      <c r="HQ870" s="39"/>
      <c r="HR870" s="39"/>
      <c r="HS870" s="39"/>
      <c r="HT870" s="39"/>
      <c r="HU870" s="39"/>
      <c r="HV870" s="39"/>
      <c r="HW870" s="39"/>
      <c r="HX870" s="39"/>
      <c r="HY870" s="39"/>
      <c r="HZ870" s="39"/>
      <c r="IA870" s="39"/>
      <c r="IB870" s="39"/>
      <c r="IC870" s="39"/>
      <c r="ID870" s="39"/>
      <c r="IE870" s="39"/>
      <c r="IF870" s="39"/>
      <c r="IG870" s="39"/>
      <c r="IH870" s="39"/>
      <c r="II870" s="39"/>
      <c r="IJ870" s="39"/>
      <c r="IK870" s="39"/>
      <c r="IL870" s="39"/>
      <c r="IM870" s="39"/>
      <c r="IN870" s="39"/>
      <c r="IO870" s="39"/>
      <c r="IP870" s="39"/>
      <c r="IQ870" s="39"/>
      <c r="IR870" s="39"/>
      <c r="IS870" s="39"/>
      <c r="IT870" s="39"/>
    </row>
    <row r="871" spans="10:254" ht="43.5" customHeight="1">
      <c r="J871" s="39"/>
      <c r="K871" s="39"/>
      <c r="L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c r="BP871" s="39"/>
      <c r="BQ871" s="39"/>
      <c r="BR871" s="39"/>
      <c r="BS871" s="39"/>
      <c r="BT871" s="39"/>
      <c r="BU871" s="39"/>
      <c r="BV871" s="39"/>
      <c r="BW871" s="39"/>
      <c r="BX871" s="39"/>
      <c r="BY871" s="39"/>
      <c r="BZ871" s="39"/>
      <c r="CA871" s="39"/>
      <c r="CB871" s="39"/>
      <c r="CC871" s="39"/>
      <c r="CD871" s="39"/>
      <c r="CE871" s="39"/>
      <c r="CF871" s="39"/>
      <c r="CG871" s="39"/>
      <c r="CH871" s="39"/>
      <c r="CI871" s="39"/>
      <c r="CJ871" s="39"/>
      <c r="CK871" s="39"/>
      <c r="CL871" s="39"/>
      <c r="CM871" s="39"/>
      <c r="CN871" s="39"/>
      <c r="CO871" s="39"/>
      <c r="CP871" s="39"/>
      <c r="CQ871" s="39"/>
      <c r="CR871" s="39"/>
      <c r="CS871" s="39"/>
      <c r="CT871" s="39"/>
      <c r="CU871" s="39"/>
      <c r="CV871" s="39"/>
      <c r="CW871" s="39"/>
      <c r="CX871" s="39"/>
      <c r="CY871" s="39"/>
      <c r="CZ871" s="39"/>
      <c r="DA871" s="39"/>
      <c r="DB871" s="39"/>
      <c r="DC871" s="39"/>
      <c r="DD871" s="39"/>
      <c r="DE871" s="39"/>
      <c r="DF871" s="39"/>
      <c r="DG871" s="39"/>
      <c r="DH871" s="39"/>
      <c r="DI871" s="39"/>
      <c r="DJ871" s="39"/>
      <c r="DK871" s="39"/>
      <c r="DL871" s="39"/>
      <c r="DM871" s="39"/>
      <c r="DN871" s="39"/>
      <c r="DO871" s="39"/>
      <c r="DP871" s="39"/>
      <c r="DQ871" s="39"/>
      <c r="DR871" s="39"/>
      <c r="DS871" s="39"/>
      <c r="DT871" s="39"/>
      <c r="DU871" s="39"/>
      <c r="DV871" s="39"/>
      <c r="DW871" s="39"/>
      <c r="DX871" s="39"/>
      <c r="DY871" s="39"/>
      <c r="DZ871" s="39"/>
      <c r="EA871" s="39"/>
      <c r="EB871" s="39"/>
      <c r="EC871" s="39"/>
      <c r="ED871" s="39"/>
      <c r="EE871" s="39"/>
      <c r="EF871" s="39"/>
      <c r="EG871" s="39"/>
      <c r="EH871" s="39"/>
      <c r="EI871" s="39"/>
      <c r="EJ871" s="39"/>
      <c r="EK871" s="39"/>
      <c r="EL871" s="39"/>
      <c r="EM871" s="39"/>
      <c r="EN871" s="39"/>
      <c r="EO871" s="39"/>
      <c r="EP871" s="39"/>
      <c r="EQ871" s="39"/>
      <c r="ER871" s="39"/>
      <c r="ES871" s="39"/>
      <c r="ET871" s="39"/>
      <c r="EU871" s="39"/>
      <c r="EV871" s="39"/>
      <c r="EW871" s="39"/>
      <c r="EX871" s="39"/>
      <c r="EY871" s="39"/>
      <c r="EZ871" s="39"/>
      <c r="FA871" s="39"/>
      <c r="FB871" s="39"/>
      <c r="FC871" s="39"/>
      <c r="FD871" s="39"/>
      <c r="FE871" s="39"/>
      <c r="FF871" s="39"/>
      <c r="FG871" s="39"/>
      <c r="FH871" s="39"/>
      <c r="FI871" s="39"/>
      <c r="FJ871" s="39"/>
      <c r="FK871" s="39"/>
      <c r="FL871" s="39"/>
      <c r="FM871" s="39"/>
      <c r="FN871" s="39"/>
      <c r="FO871" s="39"/>
      <c r="FP871" s="39"/>
      <c r="FQ871" s="39"/>
      <c r="FR871" s="39"/>
      <c r="FS871" s="39"/>
      <c r="FT871" s="39"/>
      <c r="FU871" s="39"/>
      <c r="FV871" s="39"/>
      <c r="FW871" s="39"/>
      <c r="FX871" s="39"/>
      <c r="FY871" s="39"/>
      <c r="FZ871" s="39"/>
      <c r="GA871" s="39"/>
      <c r="GB871" s="39"/>
      <c r="GC871" s="39"/>
      <c r="GD871" s="39"/>
      <c r="GE871" s="39"/>
      <c r="GF871" s="39"/>
      <c r="GG871" s="39"/>
      <c r="GH871" s="39"/>
      <c r="GI871" s="39"/>
      <c r="GJ871" s="39"/>
      <c r="GK871" s="39"/>
      <c r="GL871" s="39"/>
      <c r="GM871" s="39"/>
      <c r="GN871" s="39"/>
      <c r="GO871" s="39"/>
      <c r="GP871" s="39"/>
      <c r="GQ871" s="39"/>
      <c r="GR871" s="39"/>
      <c r="GS871" s="39"/>
      <c r="GT871" s="39"/>
      <c r="GU871" s="39"/>
      <c r="GV871" s="39"/>
      <c r="GW871" s="39"/>
      <c r="GX871" s="39"/>
      <c r="GY871" s="39"/>
      <c r="GZ871" s="39"/>
      <c r="HA871" s="39"/>
      <c r="HB871" s="39"/>
      <c r="HC871" s="39"/>
      <c r="HD871" s="39"/>
      <c r="HE871" s="39"/>
      <c r="HF871" s="39"/>
      <c r="HG871" s="39"/>
      <c r="HH871" s="39"/>
      <c r="HI871" s="39"/>
      <c r="HJ871" s="39"/>
      <c r="HK871" s="39"/>
      <c r="HL871" s="39"/>
      <c r="HM871" s="39"/>
      <c r="HN871" s="39"/>
      <c r="HO871" s="39"/>
      <c r="HP871" s="39"/>
      <c r="HQ871" s="39"/>
      <c r="HR871" s="39"/>
      <c r="HS871" s="39"/>
      <c r="HT871" s="39"/>
      <c r="HU871" s="39"/>
      <c r="HV871" s="39"/>
      <c r="HW871" s="39"/>
      <c r="HX871" s="39"/>
      <c r="HY871" s="39"/>
      <c r="HZ871" s="39"/>
      <c r="IA871" s="39"/>
      <c r="IB871" s="39"/>
      <c r="IC871" s="39"/>
      <c r="ID871" s="39"/>
      <c r="IE871" s="39"/>
      <c r="IF871" s="39"/>
      <c r="IG871" s="39"/>
      <c r="IH871" s="39"/>
      <c r="II871" s="39"/>
      <c r="IJ871" s="39"/>
      <c r="IK871" s="39"/>
      <c r="IL871" s="39"/>
      <c r="IM871" s="39"/>
      <c r="IN871" s="39"/>
      <c r="IO871" s="39"/>
      <c r="IP871" s="39"/>
      <c r="IQ871" s="39"/>
      <c r="IR871" s="39"/>
      <c r="IS871" s="39"/>
      <c r="IT871" s="39"/>
    </row>
    <row r="872" spans="10:254" ht="43.5" customHeight="1">
      <c r="J872" s="39"/>
      <c r="K872" s="39"/>
      <c r="L872" s="39"/>
      <c r="M872" s="33"/>
      <c r="N872" s="33"/>
      <c r="O872" s="33"/>
      <c r="P872" s="33"/>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c r="BP872" s="39"/>
      <c r="BQ872" s="39"/>
      <c r="BR872" s="39"/>
      <c r="BS872" s="39"/>
      <c r="BT872" s="39"/>
      <c r="BU872" s="39"/>
      <c r="BV872" s="39"/>
      <c r="BW872" s="39"/>
      <c r="BX872" s="39"/>
      <c r="BY872" s="39"/>
      <c r="BZ872" s="39"/>
      <c r="CA872" s="39"/>
      <c r="CB872" s="39"/>
      <c r="CC872" s="39"/>
      <c r="CD872" s="39"/>
      <c r="CE872" s="39"/>
      <c r="CF872" s="39"/>
      <c r="CG872" s="39"/>
      <c r="CH872" s="39"/>
      <c r="CI872" s="39"/>
      <c r="CJ872" s="39"/>
      <c r="CK872" s="39"/>
      <c r="CL872" s="39"/>
      <c r="CM872" s="39"/>
      <c r="CN872" s="39"/>
      <c r="CO872" s="39"/>
      <c r="CP872" s="39"/>
      <c r="CQ872" s="39"/>
      <c r="CR872" s="39"/>
      <c r="CS872" s="39"/>
      <c r="CT872" s="39"/>
      <c r="CU872" s="39"/>
      <c r="CV872" s="39"/>
      <c r="CW872" s="39"/>
      <c r="CX872" s="39"/>
      <c r="CY872" s="39"/>
      <c r="CZ872" s="39"/>
      <c r="DA872" s="39"/>
      <c r="DB872" s="39"/>
      <c r="DC872" s="39"/>
      <c r="DD872" s="39"/>
      <c r="DE872" s="39"/>
      <c r="DF872" s="39"/>
      <c r="DG872" s="39"/>
      <c r="DH872" s="39"/>
      <c r="DI872" s="39"/>
      <c r="DJ872" s="39"/>
      <c r="DK872" s="39"/>
      <c r="DL872" s="39"/>
      <c r="DM872" s="39"/>
      <c r="DN872" s="39"/>
      <c r="DO872" s="39"/>
      <c r="DP872" s="39"/>
      <c r="DQ872" s="39"/>
      <c r="DR872" s="39"/>
      <c r="DS872" s="39"/>
      <c r="DT872" s="39"/>
      <c r="DU872" s="39"/>
      <c r="DV872" s="39"/>
      <c r="DW872" s="39"/>
      <c r="DX872" s="39"/>
      <c r="DY872" s="39"/>
      <c r="DZ872" s="39"/>
      <c r="EA872" s="39"/>
      <c r="EB872" s="39"/>
      <c r="EC872" s="39"/>
      <c r="ED872" s="39"/>
      <c r="EE872" s="39"/>
      <c r="EF872" s="39"/>
      <c r="EG872" s="39"/>
      <c r="EH872" s="39"/>
      <c r="EI872" s="39"/>
      <c r="EJ872" s="39"/>
      <c r="EK872" s="39"/>
      <c r="EL872" s="39"/>
      <c r="EM872" s="39"/>
      <c r="EN872" s="39"/>
      <c r="EO872" s="39"/>
      <c r="EP872" s="39"/>
      <c r="EQ872" s="39"/>
      <c r="ER872" s="39"/>
      <c r="ES872" s="39"/>
      <c r="ET872" s="39"/>
      <c r="EU872" s="39"/>
      <c r="EV872" s="39"/>
      <c r="EW872" s="39"/>
      <c r="EX872" s="39"/>
      <c r="EY872" s="39"/>
      <c r="EZ872" s="39"/>
      <c r="FA872" s="39"/>
      <c r="FB872" s="39"/>
      <c r="FC872" s="39"/>
      <c r="FD872" s="39"/>
      <c r="FE872" s="39"/>
      <c r="FF872" s="39"/>
      <c r="FG872" s="39"/>
      <c r="FH872" s="39"/>
      <c r="FI872" s="39"/>
      <c r="FJ872" s="39"/>
      <c r="FK872" s="39"/>
      <c r="FL872" s="39"/>
      <c r="FM872" s="39"/>
      <c r="FN872" s="39"/>
      <c r="FO872" s="39"/>
      <c r="FP872" s="39"/>
      <c r="FQ872" s="39"/>
      <c r="FR872" s="39"/>
      <c r="FS872" s="39"/>
      <c r="FT872" s="39"/>
      <c r="FU872" s="39"/>
      <c r="FV872" s="39"/>
      <c r="FW872" s="39"/>
      <c r="FX872" s="39"/>
      <c r="FY872" s="39"/>
      <c r="FZ872" s="39"/>
      <c r="GA872" s="39"/>
      <c r="GB872" s="39"/>
      <c r="GC872" s="39"/>
      <c r="GD872" s="39"/>
      <c r="GE872" s="39"/>
      <c r="GF872" s="39"/>
      <c r="GG872" s="39"/>
      <c r="GH872" s="39"/>
      <c r="GI872" s="39"/>
      <c r="GJ872" s="39"/>
      <c r="GK872" s="39"/>
      <c r="GL872" s="39"/>
      <c r="GM872" s="39"/>
      <c r="GN872" s="39"/>
      <c r="GO872" s="39"/>
      <c r="GP872" s="39"/>
      <c r="GQ872" s="39"/>
      <c r="GR872" s="39"/>
      <c r="GS872" s="39"/>
      <c r="GT872" s="39"/>
      <c r="GU872" s="39"/>
      <c r="GV872" s="39"/>
      <c r="GW872" s="39"/>
      <c r="GX872" s="39"/>
      <c r="GY872" s="39"/>
      <c r="GZ872" s="39"/>
      <c r="HA872" s="39"/>
      <c r="HB872" s="39"/>
      <c r="HC872" s="39"/>
      <c r="HD872" s="39"/>
      <c r="HE872" s="39"/>
      <c r="HF872" s="39"/>
      <c r="HG872" s="39"/>
      <c r="HH872" s="39"/>
      <c r="HI872" s="39"/>
      <c r="HJ872" s="39"/>
      <c r="HK872" s="39"/>
      <c r="HL872" s="39"/>
      <c r="HM872" s="39"/>
      <c r="HN872" s="39"/>
      <c r="HO872" s="39"/>
      <c r="HP872" s="39"/>
      <c r="HQ872" s="39"/>
      <c r="HR872" s="39"/>
      <c r="HS872" s="39"/>
      <c r="HT872" s="39"/>
      <c r="HU872" s="39"/>
      <c r="HV872" s="39"/>
      <c r="HW872" s="39"/>
      <c r="HX872" s="39"/>
      <c r="HY872" s="39"/>
      <c r="HZ872" s="39"/>
      <c r="IA872" s="39"/>
      <c r="IB872" s="39"/>
      <c r="IC872" s="39"/>
      <c r="ID872" s="39"/>
      <c r="IE872" s="39"/>
      <c r="IF872" s="39"/>
      <c r="IG872" s="39"/>
      <c r="IH872" s="39"/>
      <c r="II872" s="39"/>
      <c r="IJ872" s="39"/>
      <c r="IK872" s="39"/>
      <c r="IL872" s="39"/>
      <c r="IM872" s="39"/>
      <c r="IN872" s="39"/>
      <c r="IO872" s="39"/>
      <c r="IP872" s="39"/>
      <c r="IQ872" s="39"/>
      <c r="IR872" s="39"/>
      <c r="IS872" s="39"/>
      <c r="IT872" s="39"/>
    </row>
    <row r="873" spans="10:254" ht="43.5" customHeight="1">
      <c r="J873" s="39"/>
      <c r="K873" s="39"/>
      <c r="L873" s="39"/>
      <c r="M873" s="33"/>
      <c r="N873" s="33"/>
      <c r="O873" s="33"/>
      <c r="P873" s="33"/>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c r="BP873" s="39"/>
      <c r="BQ873" s="39"/>
      <c r="BR873" s="39"/>
      <c r="BS873" s="39"/>
      <c r="BT873" s="39"/>
      <c r="BU873" s="39"/>
      <c r="BV873" s="39"/>
      <c r="BW873" s="39"/>
      <c r="BX873" s="39"/>
      <c r="BY873" s="39"/>
      <c r="BZ873" s="39"/>
      <c r="CA873" s="39"/>
      <c r="CB873" s="39"/>
      <c r="CC873" s="39"/>
      <c r="CD873" s="39"/>
      <c r="CE873" s="39"/>
      <c r="CF873" s="39"/>
      <c r="CG873" s="39"/>
      <c r="CH873" s="39"/>
      <c r="CI873" s="39"/>
      <c r="CJ873" s="39"/>
      <c r="CK873" s="39"/>
      <c r="CL873" s="39"/>
      <c r="CM873" s="39"/>
      <c r="CN873" s="39"/>
      <c r="CO873" s="39"/>
      <c r="CP873" s="39"/>
      <c r="CQ873" s="39"/>
      <c r="CR873" s="39"/>
      <c r="CS873" s="39"/>
      <c r="CT873" s="39"/>
      <c r="CU873" s="39"/>
      <c r="CV873" s="39"/>
      <c r="CW873" s="39"/>
      <c r="CX873" s="39"/>
      <c r="CY873" s="39"/>
      <c r="CZ873" s="39"/>
      <c r="DA873" s="39"/>
      <c r="DB873" s="39"/>
      <c r="DC873" s="39"/>
      <c r="DD873" s="39"/>
      <c r="DE873" s="39"/>
      <c r="DF873" s="39"/>
      <c r="DG873" s="39"/>
      <c r="DH873" s="39"/>
      <c r="DI873" s="39"/>
      <c r="DJ873" s="39"/>
      <c r="DK873" s="39"/>
      <c r="DL873" s="39"/>
      <c r="DM873" s="39"/>
      <c r="DN873" s="39"/>
      <c r="DO873" s="39"/>
      <c r="DP873" s="39"/>
      <c r="DQ873" s="39"/>
      <c r="DR873" s="39"/>
      <c r="DS873" s="39"/>
      <c r="DT873" s="39"/>
      <c r="DU873" s="39"/>
      <c r="DV873" s="39"/>
      <c r="DW873" s="39"/>
      <c r="DX873" s="39"/>
      <c r="DY873" s="39"/>
      <c r="DZ873" s="39"/>
      <c r="EA873" s="39"/>
      <c r="EB873" s="39"/>
      <c r="EC873" s="39"/>
      <c r="ED873" s="39"/>
      <c r="EE873" s="39"/>
      <c r="EF873" s="39"/>
      <c r="EG873" s="39"/>
      <c r="EH873" s="39"/>
      <c r="EI873" s="39"/>
      <c r="EJ873" s="39"/>
      <c r="EK873" s="39"/>
      <c r="EL873" s="39"/>
      <c r="EM873" s="39"/>
      <c r="EN873" s="39"/>
      <c r="EO873" s="39"/>
      <c r="EP873" s="39"/>
      <c r="EQ873" s="39"/>
      <c r="ER873" s="39"/>
      <c r="ES873" s="39"/>
      <c r="ET873" s="39"/>
      <c r="EU873" s="39"/>
      <c r="EV873" s="39"/>
      <c r="EW873" s="39"/>
      <c r="EX873" s="39"/>
      <c r="EY873" s="39"/>
      <c r="EZ873" s="39"/>
      <c r="FA873" s="39"/>
      <c r="FB873" s="39"/>
      <c r="FC873" s="39"/>
      <c r="FD873" s="39"/>
      <c r="FE873" s="39"/>
      <c r="FF873" s="39"/>
      <c r="FG873" s="39"/>
      <c r="FH873" s="39"/>
      <c r="FI873" s="39"/>
      <c r="FJ873" s="39"/>
      <c r="FK873" s="39"/>
      <c r="FL873" s="39"/>
      <c r="FM873" s="39"/>
      <c r="FN873" s="39"/>
      <c r="FO873" s="39"/>
      <c r="FP873" s="39"/>
      <c r="FQ873" s="39"/>
      <c r="FR873" s="39"/>
      <c r="FS873" s="39"/>
      <c r="FT873" s="39"/>
      <c r="FU873" s="39"/>
      <c r="FV873" s="39"/>
      <c r="FW873" s="39"/>
      <c r="FX873" s="39"/>
      <c r="FY873" s="39"/>
      <c r="FZ873" s="39"/>
      <c r="GA873" s="39"/>
      <c r="GB873" s="39"/>
      <c r="GC873" s="39"/>
      <c r="GD873" s="39"/>
      <c r="GE873" s="39"/>
      <c r="GF873" s="39"/>
      <c r="GG873" s="39"/>
      <c r="GH873" s="39"/>
      <c r="GI873" s="39"/>
      <c r="GJ873" s="39"/>
      <c r="GK873" s="39"/>
      <c r="GL873" s="39"/>
      <c r="GM873" s="39"/>
      <c r="GN873" s="39"/>
      <c r="GO873" s="39"/>
      <c r="GP873" s="39"/>
      <c r="GQ873" s="39"/>
      <c r="GR873" s="39"/>
      <c r="GS873" s="39"/>
      <c r="GT873" s="39"/>
      <c r="GU873" s="39"/>
      <c r="GV873" s="39"/>
      <c r="GW873" s="39"/>
      <c r="GX873" s="39"/>
      <c r="GY873" s="39"/>
      <c r="GZ873" s="39"/>
      <c r="HA873" s="39"/>
      <c r="HB873" s="39"/>
      <c r="HC873" s="39"/>
      <c r="HD873" s="39"/>
      <c r="HE873" s="39"/>
      <c r="HF873" s="39"/>
      <c r="HG873" s="39"/>
      <c r="HH873" s="39"/>
      <c r="HI873" s="39"/>
      <c r="HJ873" s="39"/>
      <c r="HK873" s="39"/>
      <c r="HL873" s="39"/>
      <c r="HM873" s="39"/>
      <c r="HN873" s="39"/>
      <c r="HO873" s="39"/>
      <c r="HP873" s="39"/>
      <c r="HQ873" s="39"/>
      <c r="HR873" s="39"/>
      <c r="HS873" s="39"/>
      <c r="HT873" s="39"/>
      <c r="HU873" s="39"/>
      <c r="HV873" s="39"/>
      <c r="HW873" s="39"/>
      <c r="HX873" s="39"/>
      <c r="HY873" s="39"/>
      <c r="HZ873" s="39"/>
      <c r="IA873" s="39"/>
      <c r="IB873" s="39"/>
      <c r="IC873" s="39"/>
      <c r="ID873" s="39"/>
      <c r="IE873" s="39"/>
      <c r="IF873" s="39"/>
      <c r="IG873" s="39"/>
      <c r="IH873" s="39"/>
      <c r="II873" s="39"/>
      <c r="IJ873" s="39"/>
      <c r="IK873" s="39"/>
      <c r="IL873" s="39"/>
      <c r="IM873" s="39"/>
      <c r="IN873" s="39"/>
      <c r="IO873" s="39"/>
      <c r="IP873" s="39"/>
      <c r="IQ873" s="39"/>
      <c r="IR873" s="39"/>
      <c r="IS873" s="39"/>
      <c r="IT873" s="39"/>
    </row>
    <row r="874" spans="10:254" ht="43.5" customHeight="1">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c r="BP874" s="39"/>
      <c r="BQ874" s="39"/>
      <c r="BR874" s="39"/>
      <c r="BS874" s="39"/>
      <c r="BT874" s="39"/>
      <c r="BU874" s="39"/>
      <c r="BV874" s="39"/>
      <c r="BW874" s="39"/>
      <c r="BX874" s="39"/>
      <c r="BY874" s="39"/>
      <c r="BZ874" s="39"/>
      <c r="CA874" s="39"/>
      <c r="CB874" s="39"/>
      <c r="CC874" s="39"/>
      <c r="CD874" s="39"/>
      <c r="CE874" s="39"/>
      <c r="CF874" s="39"/>
      <c r="CG874" s="39"/>
      <c r="CH874" s="39"/>
      <c r="CI874" s="39"/>
      <c r="CJ874" s="39"/>
      <c r="CK874" s="39"/>
      <c r="CL874" s="39"/>
      <c r="CM874" s="39"/>
      <c r="CN874" s="39"/>
      <c r="CO874" s="39"/>
      <c r="CP874" s="39"/>
      <c r="CQ874" s="39"/>
      <c r="CR874" s="39"/>
      <c r="CS874" s="39"/>
      <c r="CT874" s="39"/>
      <c r="CU874" s="39"/>
      <c r="CV874" s="39"/>
      <c r="CW874" s="39"/>
      <c r="CX874" s="39"/>
      <c r="CY874" s="39"/>
      <c r="CZ874" s="39"/>
      <c r="DA874" s="39"/>
      <c r="DB874" s="39"/>
      <c r="DC874" s="39"/>
      <c r="DD874" s="39"/>
      <c r="DE874" s="39"/>
      <c r="DF874" s="39"/>
      <c r="DG874" s="39"/>
      <c r="DH874" s="39"/>
      <c r="DI874" s="39"/>
      <c r="DJ874" s="39"/>
      <c r="DK874" s="39"/>
      <c r="DL874" s="39"/>
      <c r="DM874" s="39"/>
      <c r="DN874" s="39"/>
      <c r="DO874" s="39"/>
      <c r="DP874" s="39"/>
      <c r="DQ874" s="39"/>
      <c r="DR874" s="39"/>
      <c r="DS874" s="39"/>
      <c r="DT874" s="39"/>
      <c r="DU874" s="39"/>
      <c r="DV874" s="39"/>
      <c r="DW874" s="39"/>
      <c r="DX874" s="39"/>
      <c r="DY874" s="39"/>
      <c r="DZ874" s="39"/>
      <c r="EA874" s="39"/>
      <c r="EB874" s="39"/>
      <c r="EC874" s="39"/>
      <c r="ED874" s="39"/>
      <c r="EE874" s="39"/>
      <c r="EF874" s="39"/>
      <c r="EG874" s="39"/>
      <c r="EH874" s="39"/>
      <c r="EI874" s="39"/>
      <c r="EJ874" s="39"/>
      <c r="EK874" s="39"/>
      <c r="EL874" s="39"/>
      <c r="EM874" s="39"/>
      <c r="EN874" s="39"/>
      <c r="EO874" s="39"/>
      <c r="EP874" s="39"/>
      <c r="EQ874" s="39"/>
      <c r="ER874" s="39"/>
      <c r="ES874" s="39"/>
      <c r="ET874" s="39"/>
      <c r="EU874" s="39"/>
      <c r="EV874" s="39"/>
      <c r="EW874" s="39"/>
      <c r="EX874" s="39"/>
      <c r="EY874" s="39"/>
      <c r="EZ874" s="39"/>
      <c r="FA874" s="39"/>
      <c r="FB874" s="39"/>
      <c r="FC874" s="39"/>
      <c r="FD874" s="39"/>
      <c r="FE874" s="39"/>
      <c r="FF874" s="39"/>
      <c r="FG874" s="39"/>
      <c r="FH874" s="39"/>
      <c r="FI874" s="39"/>
      <c r="FJ874" s="39"/>
      <c r="FK874" s="39"/>
      <c r="FL874" s="39"/>
      <c r="FM874" s="39"/>
      <c r="FN874" s="39"/>
      <c r="FO874" s="39"/>
      <c r="FP874" s="39"/>
      <c r="FQ874" s="39"/>
      <c r="FR874" s="39"/>
      <c r="FS874" s="39"/>
      <c r="FT874" s="39"/>
      <c r="FU874" s="39"/>
      <c r="FV874" s="39"/>
      <c r="FW874" s="39"/>
      <c r="FX874" s="39"/>
      <c r="FY874" s="39"/>
      <c r="FZ874" s="39"/>
      <c r="GA874" s="39"/>
      <c r="GB874" s="39"/>
      <c r="GC874" s="39"/>
      <c r="GD874" s="39"/>
      <c r="GE874" s="39"/>
      <c r="GF874" s="39"/>
      <c r="GG874" s="39"/>
      <c r="GH874" s="39"/>
      <c r="GI874" s="39"/>
      <c r="GJ874" s="39"/>
      <c r="GK874" s="39"/>
      <c r="GL874" s="39"/>
      <c r="GM874" s="39"/>
      <c r="GN874" s="39"/>
      <c r="GO874" s="39"/>
      <c r="GP874" s="39"/>
      <c r="GQ874" s="39"/>
      <c r="GR874" s="39"/>
      <c r="GS874" s="39"/>
      <c r="GT874" s="39"/>
      <c r="GU874" s="39"/>
      <c r="GV874" s="39"/>
      <c r="GW874" s="39"/>
      <c r="GX874" s="39"/>
      <c r="GY874" s="39"/>
      <c r="GZ874" s="39"/>
      <c r="HA874" s="39"/>
      <c r="HB874" s="39"/>
      <c r="HC874" s="39"/>
      <c r="HD874" s="39"/>
      <c r="HE874" s="39"/>
      <c r="HF874" s="39"/>
      <c r="HG874" s="39"/>
      <c r="HH874" s="39"/>
      <c r="HI874" s="39"/>
      <c r="HJ874" s="39"/>
      <c r="HK874" s="39"/>
      <c r="HL874" s="39"/>
      <c r="HM874" s="39"/>
      <c r="HN874" s="39"/>
      <c r="HO874" s="39"/>
      <c r="HP874" s="39"/>
      <c r="HQ874" s="39"/>
      <c r="HR874" s="39"/>
      <c r="HS874" s="39"/>
      <c r="HT874" s="39"/>
      <c r="HU874" s="39"/>
      <c r="HV874" s="39"/>
      <c r="HW874" s="39"/>
      <c r="HX874" s="39"/>
      <c r="HY874" s="39"/>
      <c r="HZ874" s="39"/>
      <c r="IA874" s="39"/>
      <c r="IB874" s="39"/>
      <c r="IC874" s="39"/>
      <c r="ID874" s="39"/>
      <c r="IE874" s="39"/>
      <c r="IF874" s="39"/>
      <c r="IG874" s="39"/>
      <c r="IH874" s="39"/>
      <c r="II874" s="39"/>
      <c r="IJ874" s="39"/>
      <c r="IK874" s="39"/>
      <c r="IL874" s="39"/>
      <c r="IM874" s="39"/>
      <c r="IN874" s="39"/>
      <c r="IO874" s="39"/>
      <c r="IP874" s="39"/>
      <c r="IQ874" s="39"/>
      <c r="IR874" s="39"/>
      <c r="IS874" s="39"/>
      <c r="IT874" s="39"/>
    </row>
    <row r="875" spans="10:254" ht="43.5" customHeight="1">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c r="BP875" s="39"/>
      <c r="BQ875" s="39"/>
      <c r="BR875" s="39"/>
      <c r="BS875" s="39"/>
      <c r="BT875" s="39"/>
      <c r="BU875" s="39"/>
      <c r="BV875" s="39"/>
      <c r="BW875" s="39"/>
      <c r="BX875" s="39"/>
      <c r="BY875" s="39"/>
      <c r="BZ875" s="39"/>
      <c r="CA875" s="39"/>
      <c r="CB875" s="39"/>
      <c r="CC875" s="39"/>
      <c r="CD875" s="39"/>
      <c r="CE875" s="39"/>
      <c r="CF875" s="39"/>
      <c r="CG875" s="39"/>
      <c r="CH875" s="39"/>
      <c r="CI875" s="39"/>
      <c r="CJ875" s="39"/>
      <c r="CK875" s="39"/>
      <c r="CL875" s="39"/>
      <c r="CM875" s="39"/>
      <c r="CN875" s="39"/>
      <c r="CO875" s="39"/>
      <c r="CP875" s="39"/>
      <c r="CQ875" s="39"/>
      <c r="CR875" s="39"/>
      <c r="CS875" s="39"/>
      <c r="CT875" s="39"/>
      <c r="CU875" s="39"/>
      <c r="CV875" s="39"/>
      <c r="CW875" s="39"/>
      <c r="CX875" s="39"/>
      <c r="CY875" s="39"/>
      <c r="CZ875" s="39"/>
      <c r="DA875" s="39"/>
      <c r="DB875" s="39"/>
      <c r="DC875" s="39"/>
      <c r="DD875" s="39"/>
      <c r="DE875" s="39"/>
      <c r="DF875" s="39"/>
      <c r="DG875" s="39"/>
      <c r="DH875" s="39"/>
      <c r="DI875" s="39"/>
      <c r="DJ875" s="39"/>
      <c r="DK875" s="39"/>
      <c r="DL875" s="39"/>
      <c r="DM875" s="39"/>
      <c r="DN875" s="39"/>
      <c r="DO875" s="39"/>
      <c r="DP875" s="39"/>
      <c r="DQ875" s="39"/>
      <c r="DR875" s="39"/>
      <c r="DS875" s="39"/>
      <c r="DT875" s="39"/>
      <c r="DU875" s="39"/>
      <c r="DV875" s="39"/>
      <c r="DW875" s="39"/>
      <c r="DX875" s="39"/>
      <c r="DY875" s="39"/>
      <c r="DZ875" s="39"/>
      <c r="EA875" s="39"/>
      <c r="EB875" s="39"/>
      <c r="EC875" s="39"/>
      <c r="ED875" s="39"/>
      <c r="EE875" s="39"/>
      <c r="EF875" s="39"/>
      <c r="EG875" s="39"/>
      <c r="EH875" s="39"/>
      <c r="EI875" s="39"/>
      <c r="EJ875" s="39"/>
      <c r="EK875" s="39"/>
      <c r="EL875" s="39"/>
      <c r="EM875" s="39"/>
      <c r="EN875" s="39"/>
      <c r="EO875" s="39"/>
      <c r="EP875" s="39"/>
      <c r="EQ875" s="39"/>
      <c r="ER875" s="39"/>
      <c r="ES875" s="39"/>
      <c r="ET875" s="39"/>
      <c r="EU875" s="39"/>
      <c r="EV875" s="39"/>
      <c r="EW875" s="39"/>
      <c r="EX875" s="39"/>
      <c r="EY875" s="39"/>
      <c r="EZ875" s="39"/>
      <c r="FA875" s="39"/>
      <c r="FB875" s="39"/>
      <c r="FC875" s="39"/>
      <c r="FD875" s="39"/>
      <c r="FE875" s="39"/>
      <c r="FF875" s="39"/>
      <c r="FG875" s="39"/>
      <c r="FH875" s="39"/>
      <c r="FI875" s="39"/>
      <c r="FJ875" s="39"/>
      <c r="FK875" s="39"/>
      <c r="FL875" s="39"/>
      <c r="FM875" s="39"/>
      <c r="FN875" s="39"/>
      <c r="FO875" s="39"/>
      <c r="FP875" s="39"/>
      <c r="FQ875" s="39"/>
      <c r="FR875" s="39"/>
      <c r="FS875" s="39"/>
      <c r="FT875" s="39"/>
      <c r="FU875" s="39"/>
      <c r="FV875" s="39"/>
      <c r="FW875" s="39"/>
      <c r="FX875" s="39"/>
      <c r="FY875" s="39"/>
      <c r="FZ875" s="39"/>
      <c r="GA875" s="39"/>
      <c r="GB875" s="39"/>
      <c r="GC875" s="39"/>
      <c r="GD875" s="39"/>
      <c r="GE875" s="39"/>
      <c r="GF875" s="39"/>
      <c r="GG875" s="39"/>
      <c r="GH875" s="39"/>
      <c r="GI875" s="39"/>
      <c r="GJ875" s="39"/>
      <c r="GK875" s="39"/>
      <c r="GL875" s="39"/>
      <c r="GM875" s="39"/>
      <c r="GN875" s="39"/>
      <c r="GO875" s="39"/>
      <c r="GP875" s="39"/>
      <c r="GQ875" s="39"/>
      <c r="GR875" s="39"/>
      <c r="GS875" s="39"/>
      <c r="GT875" s="39"/>
      <c r="GU875" s="39"/>
      <c r="GV875" s="39"/>
      <c r="GW875" s="39"/>
      <c r="GX875" s="39"/>
      <c r="GY875" s="39"/>
      <c r="GZ875" s="39"/>
      <c r="HA875" s="39"/>
      <c r="HB875" s="39"/>
      <c r="HC875" s="39"/>
      <c r="HD875" s="39"/>
      <c r="HE875" s="39"/>
      <c r="HF875" s="39"/>
      <c r="HG875" s="39"/>
      <c r="HH875" s="39"/>
      <c r="HI875" s="39"/>
      <c r="HJ875" s="39"/>
      <c r="HK875" s="39"/>
      <c r="HL875" s="39"/>
      <c r="HM875" s="39"/>
      <c r="HN875" s="39"/>
      <c r="HO875" s="39"/>
      <c r="HP875" s="39"/>
      <c r="HQ875" s="39"/>
      <c r="HR875" s="39"/>
      <c r="HS875" s="39"/>
      <c r="HT875" s="39"/>
      <c r="HU875" s="39"/>
      <c r="HV875" s="39"/>
      <c r="HW875" s="39"/>
      <c r="HX875" s="39"/>
      <c r="HY875" s="39"/>
      <c r="HZ875" s="39"/>
      <c r="IA875" s="39"/>
      <c r="IB875" s="39"/>
      <c r="IC875" s="39"/>
      <c r="ID875" s="39"/>
      <c r="IE875" s="39"/>
      <c r="IF875" s="39"/>
      <c r="IG875" s="39"/>
      <c r="IH875" s="39"/>
      <c r="II875" s="39"/>
      <c r="IJ875" s="39"/>
      <c r="IK875" s="39"/>
      <c r="IL875" s="39"/>
      <c r="IM875" s="39"/>
      <c r="IN875" s="39"/>
      <c r="IO875" s="39"/>
      <c r="IP875" s="39"/>
      <c r="IQ875" s="39"/>
      <c r="IR875" s="39"/>
      <c r="IS875" s="39"/>
      <c r="IT875" s="39"/>
    </row>
    <row r="876" spans="10:254" ht="43.5" customHeight="1">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c r="BP876" s="39"/>
      <c r="BQ876" s="39"/>
      <c r="BR876" s="39"/>
      <c r="BS876" s="39"/>
      <c r="BT876" s="39"/>
      <c r="BU876" s="39"/>
      <c r="BV876" s="39"/>
      <c r="BW876" s="39"/>
      <c r="BX876" s="39"/>
      <c r="BY876" s="39"/>
      <c r="BZ876" s="39"/>
      <c r="CA876" s="39"/>
      <c r="CB876" s="39"/>
      <c r="CC876" s="39"/>
      <c r="CD876" s="39"/>
      <c r="CE876" s="39"/>
      <c r="CF876" s="39"/>
      <c r="CG876" s="39"/>
      <c r="CH876" s="39"/>
      <c r="CI876" s="39"/>
      <c r="CJ876" s="39"/>
      <c r="CK876" s="39"/>
      <c r="CL876" s="39"/>
      <c r="CM876" s="39"/>
      <c r="CN876" s="39"/>
      <c r="CO876" s="39"/>
      <c r="CP876" s="39"/>
      <c r="CQ876" s="39"/>
      <c r="CR876" s="39"/>
      <c r="CS876" s="39"/>
      <c r="CT876" s="39"/>
      <c r="CU876" s="39"/>
      <c r="CV876" s="39"/>
      <c r="CW876" s="39"/>
      <c r="CX876" s="39"/>
      <c r="CY876" s="39"/>
      <c r="CZ876" s="39"/>
      <c r="DA876" s="39"/>
      <c r="DB876" s="39"/>
      <c r="DC876" s="39"/>
      <c r="DD876" s="39"/>
      <c r="DE876" s="39"/>
      <c r="DF876" s="39"/>
      <c r="DG876" s="39"/>
      <c r="DH876" s="39"/>
      <c r="DI876" s="39"/>
      <c r="DJ876" s="39"/>
      <c r="DK876" s="39"/>
      <c r="DL876" s="39"/>
      <c r="DM876" s="39"/>
      <c r="DN876" s="39"/>
      <c r="DO876" s="39"/>
      <c r="DP876" s="39"/>
      <c r="DQ876" s="39"/>
      <c r="DR876" s="39"/>
      <c r="DS876" s="39"/>
      <c r="DT876" s="39"/>
      <c r="DU876" s="39"/>
      <c r="DV876" s="39"/>
      <c r="DW876" s="39"/>
      <c r="DX876" s="39"/>
      <c r="DY876" s="39"/>
      <c r="DZ876" s="39"/>
      <c r="EA876" s="39"/>
      <c r="EB876" s="39"/>
      <c r="EC876" s="39"/>
      <c r="ED876" s="39"/>
      <c r="EE876" s="39"/>
      <c r="EF876" s="39"/>
      <c r="EG876" s="39"/>
      <c r="EH876" s="39"/>
      <c r="EI876" s="39"/>
      <c r="EJ876" s="39"/>
      <c r="EK876" s="39"/>
      <c r="EL876" s="39"/>
      <c r="EM876" s="39"/>
      <c r="EN876" s="39"/>
      <c r="EO876" s="39"/>
      <c r="EP876" s="39"/>
      <c r="EQ876" s="39"/>
      <c r="ER876" s="39"/>
      <c r="ES876" s="39"/>
      <c r="ET876" s="39"/>
      <c r="EU876" s="39"/>
      <c r="EV876" s="39"/>
      <c r="EW876" s="39"/>
      <c r="EX876" s="39"/>
      <c r="EY876" s="39"/>
      <c r="EZ876" s="39"/>
      <c r="FA876" s="39"/>
      <c r="FB876" s="39"/>
      <c r="FC876" s="39"/>
      <c r="FD876" s="39"/>
      <c r="FE876" s="39"/>
      <c r="FF876" s="39"/>
      <c r="FG876" s="39"/>
      <c r="FH876" s="39"/>
      <c r="FI876" s="39"/>
      <c r="FJ876" s="39"/>
      <c r="FK876" s="39"/>
      <c r="FL876" s="39"/>
      <c r="FM876" s="39"/>
      <c r="FN876" s="39"/>
      <c r="FO876" s="39"/>
      <c r="FP876" s="39"/>
      <c r="FQ876" s="39"/>
      <c r="FR876" s="39"/>
      <c r="FS876" s="39"/>
      <c r="FT876" s="39"/>
      <c r="FU876" s="39"/>
      <c r="FV876" s="39"/>
      <c r="FW876" s="39"/>
      <c r="FX876" s="39"/>
      <c r="FY876" s="39"/>
      <c r="FZ876" s="39"/>
      <c r="GA876" s="39"/>
      <c r="GB876" s="39"/>
      <c r="GC876" s="39"/>
      <c r="GD876" s="39"/>
      <c r="GE876" s="39"/>
      <c r="GF876" s="39"/>
      <c r="GG876" s="39"/>
      <c r="GH876" s="39"/>
      <c r="GI876" s="39"/>
      <c r="GJ876" s="39"/>
      <c r="GK876" s="39"/>
      <c r="GL876" s="39"/>
      <c r="GM876" s="39"/>
      <c r="GN876" s="39"/>
      <c r="GO876" s="39"/>
      <c r="GP876" s="39"/>
      <c r="GQ876" s="39"/>
      <c r="GR876" s="39"/>
      <c r="GS876" s="39"/>
      <c r="GT876" s="39"/>
      <c r="GU876" s="39"/>
      <c r="GV876" s="39"/>
      <c r="GW876" s="39"/>
      <c r="GX876" s="39"/>
      <c r="GY876" s="39"/>
      <c r="GZ876" s="39"/>
      <c r="HA876" s="39"/>
      <c r="HB876" s="39"/>
      <c r="HC876" s="39"/>
      <c r="HD876" s="39"/>
      <c r="HE876" s="39"/>
      <c r="HF876" s="39"/>
      <c r="HG876" s="39"/>
      <c r="HH876" s="39"/>
      <c r="HI876" s="39"/>
      <c r="HJ876" s="39"/>
      <c r="HK876" s="39"/>
      <c r="HL876" s="39"/>
      <c r="HM876" s="39"/>
      <c r="HN876" s="39"/>
      <c r="HO876" s="39"/>
      <c r="HP876" s="39"/>
      <c r="HQ876" s="39"/>
      <c r="HR876" s="39"/>
      <c r="HS876" s="39"/>
      <c r="HT876" s="39"/>
      <c r="HU876" s="39"/>
      <c r="HV876" s="39"/>
      <c r="HW876" s="39"/>
      <c r="HX876" s="39"/>
      <c r="HY876" s="39"/>
      <c r="HZ876" s="39"/>
      <c r="IA876" s="39"/>
      <c r="IB876" s="39"/>
      <c r="IC876" s="39"/>
      <c r="ID876" s="39"/>
      <c r="IE876" s="39"/>
      <c r="IF876" s="39"/>
      <c r="IG876" s="39"/>
      <c r="IH876" s="39"/>
      <c r="II876" s="39"/>
      <c r="IJ876" s="39"/>
      <c r="IK876" s="39"/>
      <c r="IL876" s="39"/>
      <c r="IM876" s="39"/>
      <c r="IN876" s="39"/>
      <c r="IO876" s="39"/>
      <c r="IP876" s="39"/>
      <c r="IQ876" s="39"/>
      <c r="IR876" s="39"/>
      <c r="IS876" s="39"/>
      <c r="IT876" s="39"/>
    </row>
    <row r="877" spans="10:254" ht="43.5" customHeight="1">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c r="BP877" s="39"/>
      <c r="BQ877" s="39"/>
      <c r="BR877" s="39"/>
      <c r="BS877" s="39"/>
      <c r="BT877" s="39"/>
      <c r="BU877" s="39"/>
      <c r="BV877" s="39"/>
      <c r="BW877" s="39"/>
      <c r="BX877" s="39"/>
      <c r="BY877" s="39"/>
      <c r="BZ877" s="39"/>
      <c r="CA877" s="39"/>
      <c r="CB877" s="39"/>
      <c r="CC877" s="39"/>
      <c r="CD877" s="39"/>
      <c r="CE877" s="39"/>
      <c r="CF877" s="39"/>
      <c r="CG877" s="39"/>
      <c r="CH877" s="39"/>
      <c r="CI877" s="39"/>
      <c r="CJ877" s="39"/>
      <c r="CK877" s="39"/>
      <c r="CL877" s="39"/>
      <c r="CM877" s="39"/>
      <c r="CN877" s="39"/>
      <c r="CO877" s="39"/>
      <c r="CP877" s="39"/>
      <c r="CQ877" s="39"/>
      <c r="CR877" s="39"/>
      <c r="CS877" s="39"/>
      <c r="CT877" s="39"/>
      <c r="CU877" s="39"/>
      <c r="CV877" s="39"/>
      <c r="CW877" s="39"/>
      <c r="CX877" s="39"/>
      <c r="CY877" s="39"/>
      <c r="CZ877" s="39"/>
      <c r="DA877" s="39"/>
      <c r="DB877" s="39"/>
      <c r="DC877" s="39"/>
      <c r="DD877" s="39"/>
      <c r="DE877" s="39"/>
      <c r="DF877" s="39"/>
      <c r="DG877" s="39"/>
      <c r="DH877" s="39"/>
      <c r="DI877" s="39"/>
      <c r="DJ877" s="39"/>
      <c r="DK877" s="39"/>
      <c r="DL877" s="39"/>
      <c r="DM877" s="39"/>
      <c r="DN877" s="39"/>
      <c r="DO877" s="39"/>
      <c r="DP877" s="39"/>
      <c r="DQ877" s="39"/>
      <c r="DR877" s="39"/>
      <c r="DS877" s="39"/>
      <c r="DT877" s="39"/>
      <c r="DU877" s="39"/>
      <c r="DV877" s="39"/>
      <c r="DW877" s="39"/>
      <c r="DX877" s="39"/>
      <c r="DY877" s="39"/>
      <c r="DZ877" s="39"/>
      <c r="EA877" s="39"/>
      <c r="EB877" s="39"/>
      <c r="EC877" s="39"/>
      <c r="ED877" s="39"/>
      <c r="EE877" s="39"/>
      <c r="EF877" s="39"/>
      <c r="EG877" s="39"/>
      <c r="EH877" s="39"/>
      <c r="EI877" s="39"/>
      <c r="EJ877" s="39"/>
      <c r="EK877" s="39"/>
      <c r="EL877" s="39"/>
      <c r="EM877" s="39"/>
      <c r="EN877" s="39"/>
      <c r="EO877" s="39"/>
      <c r="EP877" s="39"/>
      <c r="EQ877" s="39"/>
      <c r="ER877" s="39"/>
      <c r="ES877" s="39"/>
      <c r="ET877" s="39"/>
      <c r="EU877" s="39"/>
      <c r="EV877" s="39"/>
      <c r="EW877" s="39"/>
      <c r="EX877" s="39"/>
      <c r="EY877" s="39"/>
      <c r="EZ877" s="39"/>
      <c r="FA877" s="39"/>
      <c r="FB877" s="39"/>
      <c r="FC877" s="39"/>
      <c r="FD877" s="39"/>
      <c r="FE877" s="39"/>
      <c r="FF877" s="39"/>
      <c r="FG877" s="39"/>
      <c r="FH877" s="39"/>
      <c r="FI877" s="39"/>
      <c r="FJ877" s="39"/>
      <c r="FK877" s="39"/>
      <c r="FL877" s="39"/>
      <c r="FM877" s="39"/>
      <c r="FN877" s="39"/>
      <c r="FO877" s="39"/>
      <c r="FP877" s="39"/>
      <c r="FQ877" s="39"/>
      <c r="FR877" s="39"/>
      <c r="FS877" s="39"/>
      <c r="FT877" s="39"/>
      <c r="FU877" s="39"/>
      <c r="FV877" s="39"/>
      <c r="FW877" s="39"/>
      <c r="FX877" s="39"/>
      <c r="FY877" s="39"/>
      <c r="FZ877" s="39"/>
      <c r="GA877" s="39"/>
      <c r="GB877" s="39"/>
      <c r="GC877" s="39"/>
      <c r="GD877" s="39"/>
      <c r="GE877" s="39"/>
      <c r="GF877" s="39"/>
      <c r="GG877" s="39"/>
      <c r="GH877" s="39"/>
      <c r="GI877" s="39"/>
      <c r="GJ877" s="39"/>
      <c r="GK877" s="39"/>
      <c r="GL877" s="39"/>
      <c r="GM877" s="39"/>
      <c r="GN877" s="39"/>
      <c r="GO877" s="39"/>
      <c r="GP877" s="39"/>
      <c r="GQ877" s="39"/>
      <c r="GR877" s="39"/>
      <c r="GS877" s="39"/>
      <c r="GT877" s="39"/>
      <c r="GU877" s="39"/>
      <c r="GV877" s="39"/>
      <c r="GW877" s="39"/>
      <c r="GX877" s="39"/>
      <c r="GY877" s="39"/>
      <c r="GZ877" s="39"/>
      <c r="HA877" s="39"/>
      <c r="HB877" s="39"/>
      <c r="HC877" s="39"/>
      <c r="HD877" s="39"/>
      <c r="HE877" s="39"/>
      <c r="HF877" s="39"/>
      <c r="HG877" s="39"/>
      <c r="HH877" s="39"/>
      <c r="HI877" s="39"/>
      <c r="HJ877" s="39"/>
      <c r="HK877" s="39"/>
      <c r="HL877" s="39"/>
      <c r="HM877" s="39"/>
      <c r="HN877" s="39"/>
      <c r="HO877" s="39"/>
      <c r="HP877" s="39"/>
      <c r="HQ877" s="39"/>
      <c r="HR877" s="39"/>
      <c r="HS877" s="39"/>
      <c r="HT877" s="39"/>
      <c r="HU877" s="39"/>
      <c r="HV877" s="39"/>
      <c r="HW877" s="39"/>
      <c r="HX877" s="39"/>
      <c r="HY877" s="39"/>
      <c r="HZ877" s="39"/>
      <c r="IA877" s="39"/>
      <c r="IB877" s="39"/>
      <c r="IC877" s="39"/>
      <c r="ID877" s="39"/>
      <c r="IE877" s="39"/>
      <c r="IF877" s="39"/>
      <c r="IG877" s="39"/>
      <c r="IH877" s="39"/>
      <c r="II877" s="39"/>
      <c r="IJ877" s="39"/>
      <c r="IK877" s="39"/>
      <c r="IL877" s="39"/>
      <c r="IM877" s="39"/>
      <c r="IN877" s="39"/>
      <c r="IO877" s="39"/>
      <c r="IP877" s="39"/>
      <c r="IQ877" s="39"/>
      <c r="IR877" s="39"/>
      <c r="IS877" s="39"/>
      <c r="IT877" s="39"/>
    </row>
    <row r="878" spans="10:254" ht="43.5" customHeight="1">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c r="BP878" s="39"/>
      <c r="BQ878" s="39"/>
      <c r="BR878" s="39"/>
      <c r="BS878" s="39"/>
      <c r="BT878" s="39"/>
      <c r="BU878" s="39"/>
      <c r="BV878" s="39"/>
      <c r="BW878" s="39"/>
      <c r="BX878" s="39"/>
      <c r="BY878" s="39"/>
      <c r="BZ878" s="39"/>
      <c r="CA878" s="39"/>
      <c r="CB878" s="39"/>
      <c r="CC878" s="39"/>
      <c r="CD878" s="39"/>
      <c r="CE878" s="39"/>
      <c r="CF878" s="39"/>
      <c r="CG878" s="39"/>
      <c r="CH878" s="39"/>
      <c r="CI878" s="39"/>
      <c r="CJ878" s="39"/>
      <c r="CK878" s="39"/>
      <c r="CL878" s="39"/>
      <c r="CM878" s="39"/>
      <c r="CN878" s="39"/>
      <c r="CO878" s="39"/>
      <c r="CP878" s="39"/>
      <c r="CQ878" s="39"/>
      <c r="CR878" s="39"/>
      <c r="CS878" s="39"/>
      <c r="CT878" s="39"/>
      <c r="CU878" s="39"/>
      <c r="CV878" s="39"/>
      <c r="CW878" s="39"/>
      <c r="CX878" s="39"/>
      <c r="CY878" s="39"/>
      <c r="CZ878" s="39"/>
      <c r="DA878" s="39"/>
      <c r="DB878" s="39"/>
      <c r="DC878" s="39"/>
      <c r="DD878" s="39"/>
      <c r="DE878" s="39"/>
      <c r="DF878" s="39"/>
      <c r="DG878" s="39"/>
      <c r="DH878" s="39"/>
      <c r="DI878" s="39"/>
      <c r="DJ878" s="39"/>
      <c r="DK878" s="39"/>
      <c r="DL878" s="39"/>
      <c r="DM878" s="39"/>
      <c r="DN878" s="39"/>
      <c r="DO878" s="39"/>
      <c r="DP878" s="39"/>
      <c r="DQ878" s="39"/>
      <c r="DR878" s="39"/>
      <c r="DS878" s="39"/>
      <c r="DT878" s="39"/>
      <c r="DU878" s="39"/>
      <c r="DV878" s="39"/>
      <c r="DW878" s="39"/>
      <c r="DX878" s="39"/>
      <c r="DY878" s="39"/>
      <c r="DZ878" s="39"/>
      <c r="EA878" s="39"/>
      <c r="EB878" s="39"/>
      <c r="EC878" s="39"/>
      <c r="ED878" s="39"/>
      <c r="EE878" s="39"/>
      <c r="EF878" s="39"/>
      <c r="EG878" s="39"/>
      <c r="EH878" s="39"/>
      <c r="EI878" s="39"/>
      <c r="EJ878" s="39"/>
      <c r="EK878" s="39"/>
      <c r="EL878" s="39"/>
      <c r="EM878" s="39"/>
      <c r="EN878" s="39"/>
      <c r="EO878" s="39"/>
      <c r="EP878" s="39"/>
      <c r="EQ878" s="39"/>
      <c r="ER878" s="39"/>
      <c r="ES878" s="39"/>
      <c r="ET878" s="39"/>
      <c r="EU878" s="39"/>
      <c r="EV878" s="39"/>
      <c r="EW878" s="39"/>
      <c r="EX878" s="39"/>
      <c r="EY878" s="39"/>
      <c r="EZ878" s="39"/>
      <c r="FA878" s="39"/>
      <c r="FB878" s="39"/>
      <c r="FC878" s="39"/>
      <c r="FD878" s="39"/>
      <c r="FE878" s="39"/>
      <c r="FF878" s="39"/>
      <c r="FG878" s="39"/>
      <c r="FH878" s="39"/>
      <c r="FI878" s="39"/>
      <c r="FJ878" s="39"/>
      <c r="FK878" s="39"/>
      <c r="FL878" s="39"/>
      <c r="FM878" s="39"/>
      <c r="FN878" s="39"/>
      <c r="FO878" s="39"/>
      <c r="FP878" s="39"/>
      <c r="FQ878" s="39"/>
      <c r="FR878" s="39"/>
      <c r="FS878" s="39"/>
      <c r="FT878" s="39"/>
      <c r="FU878" s="39"/>
      <c r="FV878" s="39"/>
      <c r="FW878" s="39"/>
      <c r="FX878" s="39"/>
      <c r="FY878" s="39"/>
      <c r="FZ878" s="39"/>
      <c r="GA878" s="39"/>
      <c r="GB878" s="39"/>
      <c r="GC878" s="39"/>
      <c r="GD878" s="39"/>
      <c r="GE878" s="39"/>
      <c r="GF878" s="39"/>
      <c r="GG878" s="39"/>
      <c r="GH878" s="39"/>
      <c r="GI878" s="39"/>
      <c r="GJ878" s="39"/>
      <c r="GK878" s="39"/>
      <c r="GL878" s="39"/>
      <c r="GM878" s="39"/>
      <c r="GN878" s="39"/>
      <c r="GO878" s="39"/>
      <c r="GP878" s="39"/>
      <c r="GQ878" s="39"/>
      <c r="GR878" s="39"/>
      <c r="GS878" s="39"/>
      <c r="GT878" s="39"/>
      <c r="GU878" s="39"/>
      <c r="GV878" s="39"/>
      <c r="GW878" s="39"/>
      <c r="GX878" s="39"/>
      <c r="GY878" s="39"/>
      <c r="GZ878" s="39"/>
      <c r="HA878" s="39"/>
      <c r="HB878" s="39"/>
      <c r="HC878" s="39"/>
      <c r="HD878" s="39"/>
      <c r="HE878" s="39"/>
      <c r="HF878" s="39"/>
      <c r="HG878" s="39"/>
      <c r="HH878" s="39"/>
      <c r="HI878" s="39"/>
      <c r="HJ878" s="39"/>
      <c r="HK878" s="39"/>
      <c r="HL878" s="39"/>
      <c r="HM878" s="39"/>
      <c r="HN878" s="39"/>
      <c r="HO878" s="39"/>
      <c r="HP878" s="39"/>
      <c r="HQ878" s="39"/>
      <c r="HR878" s="39"/>
      <c r="HS878" s="39"/>
      <c r="HT878" s="39"/>
      <c r="HU878" s="39"/>
      <c r="HV878" s="39"/>
      <c r="HW878" s="39"/>
      <c r="HX878" s="39"/>
      <c r="HY878" s="39"/>
      <c r="HZ878" s="39"/>
      <c r="IA878" s="39"/>
      <c r="IB878" s="39"/>
      <c r="IC878" s="39"/>
      <c r="ID878" s="39"/>
      <c r="IE878" s="39"/>
      <c r="IF878" s="39"/>
      <c r="IG878" s="39"/>
      <c r="IH878" s="39"/>
      <c r="II878" s="39"/>
      <c r="IJ878" s="39"/>
      <c r="IK878" s="39"/>
      <c r="IL878" s="39"/>
      <c r="IM878" s="39"/>
      <c r="IN878" s="39"/>
      <c r="IO878" s="39"/>
      <c r="IP878" s="39"/>
      <c r="IQ878" s="39"/>
      <c r="IR878" s="39"/>
      <c r="IS878" s="39"/>
      <c r="IT878" s="39"/>
    </row>
    <row r="879" spans="10:254" ht="60" customHeight="1">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c r="BP879" s="39"/>
      <c r="BQ879" s="39"/>
      <c r="BR879" s="39"/>
      <c r="BS879" s="39"/>
      <c r="BT879" s="39"/>
      <c r="BU879" s="39"/>
      <c r="BV879" s="39"/>
      <c r="BW879" s="39"/>
      <c r="BX879" s="39"/>
      <c r="BY879" s="39"/>
      <c r="BZ879" s="39"/>
      <c r="CA879" s="39"/>
      <c r="CB879" s="39"/>
      <c r="CC879" s="39"/>
      <c r="CD879" s="39"/>
      <c r="CE879" s="39"/>
      <c r="CF879" s="39"/>
      <c r="CG879" s="39"/>
      <c r="CH879" s="39"/>
      <c r="CI879" s="39"/>
      <c r="CJ879" s="39"/>
      <c r="CK879" s="39"/>
      <c r="CL879" s="39"/>
      <c r="CM879" s="39"/>
      <c r="CN879" s="39"/>
      <c r="CO879" s="39"/>
      <c r="CP879" s="39"/>
      <c r="CQ879" s="39"/>
      <c r="CR879" s="39"/>
      <c r="CS879" s="39"/>
      <c r="CT879" s="39"/>
      <c r="CU879" s="39"/>
      <c r="CV879" s="39"/>
      <c r="CW879" s="39"/>
      <c r="CX879" s="39"/>
      <c r="CY879" s="39"/>
      <c r="CZ879" s="39"/>
      <c r="DA879" s="39"/>
      <c r="DB879" s="39"/>
      <c r="DC879" s="39"/>
      <c r="DD879" s="39"/>
      <c r="DE879" s="39"/>
      <c r="DF879" s="39"/>
      <c r="DG879" s="39"/>
      <c r="DH879" s="39"/>
      <c r="DI879" s="39"/>
      <c r="DJ879" s="39"/>
      <c r="DK879" s="39"/>
      <c r="DL879" s="39"/>
      <c r="DM879" s="39"/>
      <c r="DN879" s="39"/>
      <c r="DO879" s="39"/>
      <c r="DP879" s="39"/>
      <c r="DQ879" s="39"/>
      <c r="DR879" s="39"/>
      <c r="DS879" s="39"/>
      <c r="DT879" s="39"/>
      <c r="DU879" s="39"/>
      <c r="DV879" s="39"/>
      <c r="DW879" s="39"/>
      <c r="DX879" s="39"/>
      <c r="DY879" s="39"/>
      <c r="DZ879" s="39"/>
      <c r="EA879" s="39"/>
      <c r="EB879" s="39"/>
      <c r="EC879" s="39"/>
      <c r="ED879" s="39"/>
      <c r="EE879" s="39"/>
      <c r="EF879" s="39"/>
      <c r="EG879" s="39"/>
      <c r="EH879" s="39"/>
      <c r="EI879" s="39"/>
      <c r="EJ879" s="39"/>
      <c r="EK879" s="39"/>
      <c r="EL879" s="39"/>
      <c r="EM879" s="39"/>
      <c r="EN879" s="39"/>
      <c r="EO879" s="39"/>
      <c r="EP879" s="39"/>
      <c r="EQ879" s="39"/>
      <c r="ER879" s="39"/>
      <c r="ES879" s="39"/>
      <c r="ET879" s="39"/>
      <c r="EU879" s="39"/>
      <c r="EV879" s="39"/>
      <c r="EW879" s="39"/>
      <c r="EX879" s="39"/>
      <c r="EY879" s="39"/>
      <c r="EZ879" s="39"/>
      <c r="FA879" s="39"/>
      <c r="FB879" s="39"/>
      <c r="FC879" s="39"/>
      <c r="FD879" s="39"/>
      <c r="FE879" s="39"/>
      <c r="FF879" s="39"/>
      <c r="FG879" s="39"/>
      <c r="FH879" s="39"/>
      <c r="FI879" s="39"/>
      <c r="FJ879" s="39"/>
      <c r="FK879" s="39"/>
      <c r="FL879" s="39"/>
      <c r="FM879" s="39"/>
      <c r="FN879" s="39"/>
      <c r="FO879" s="39"/>
      <c r="FP879" s="39"/>
      <c r="FQ879" s="39"/>
      <c r="FR879" s="39"/>
      <c r="FS879" s="39"/>
      <c r="FT879" s="39"/>
      <c r="FU879" s="39"/>
      <c r="FV879" s="39"/>
      <c r="FW879" s="39"/>
      <c r="FX879" s="39"/>
      <c r="FY879" s="39"/>
      <c r="FZ879" s="39"/>
      <c r="GA879" s="39"/>
      <c r="GB879" s="39"/>
      <c r="GC879" s="39"/>
      <c r="GD879" s="39"/>
      <c r="GE879" s="39"/>
      <c r="GF879" s="39"/>
      <c r="GG879" s="39"/>
      <c r="GH879" s="39"/>
      <c r="GI879" s="39"/>
      <c r="GJ879" s="39"/>
      <c r="GK879" s="39"/>
      <c r="GL879" s="39"/>
      <c r="GM879" s="39"/>
      <c r="GN879" s="39"/>
      <c r="GO879" s="39"/>
      <c r="GP879" s="39"/>
      <c r="GQ879" s="39"/>
      <c r="GR879" s="39"/>
      <c r="GS879" s="39"/>
      <c r="GT879" s="39"/>
      <c r="GU879" s="39"/>
      <c r="GV879" s="39"/>
      <c r="GW879" s="39"/>
      <c r="GX879" s="39"/>
      <c r="GY879" s="39"/>
      <c r="GZ879" s="39"/>
      <c r="HA879" s="39"/>
      <c r="HB879" s="39"/>
      <c r="HC879" s="39"/>
      <c r="HD879" s="39"/>
      <c r="HE879" s="39"/>
      <c r="HF879" s="39"/>
      <c r="HG879" s="39"/>
      <c r="HH879" s="39"/>
      <c r="HI879" s="39"/>
      <c r="HJ879" s="39"/>
      <c r="HK879" s="39"/>
      <c r="HL879" s="39"/>
      <c r="HM879" s="39"/>
      <c r="HN879" s="39"/>
      <c r="HO879" s="39"/>
      <c r="HP879" s="39"/>
      <c r="HQ879" s="39"/>
      <c r="HR879" s="39"/>
      <c r="HS879" s="39"/>
      <c r="HT879" s="39"/>
      <c r="HU879" s="39"/>
      <c r="HV879" s="39"/>
      <c r="HW879" s="39"/>
      <c r="HX879" s="39"/>
      <c r="HY879" s="39"/>
      <c r="HZ879" s="39"/>
      <c r="IA879" s="39"/>
      <c r="IB879" s="39"/>
      <c r="IC879" s="39"/>
      <c r="ID879" s="39"/>
      <c r="IE879" s="39"/>
      <c r="IF879" s="39"/>
      <c r="IG879" s="39"/>
      <c r="IH879" s="39"/>
      <c r="II879" s="39"/>
      <c r="IJ879" s="39"/>
      <c r="IK879" s="39"/>
      <c r="IL879" s="39"/>
      <c r="IM879" s="39"/>
      <c r="IN879" s="39"/>
      <c r="IO879" s="39"/>
      <c r="IP879" s="39"/>
      <c r="IQ879" s="39"/>
      <c r="IR879" s="39"/>
      <c r="IS879" s="39"/>
      <c r="IT879" s="39"/>
    </row>
    <row r="880" spans="10:254" ht="43.5" customHeight="1">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c r="BQ880" s="39"/>
      <c r="BR880" s="39"/>
      <c r="BS880" s="39"/>
      <c r="BT880" s="39"/>
      <c r="BU880" s="39"/>
      <c r="BV880" s="39"/>
      <c r="BW880" s="39"/>
      <c r="BX880" s="39"/>
      <c r="BY880" s="39"/>
      <c r="BZ880" s="39"/>
      <c r="CA880" s="39"/>
      <c r="CB880" s="39"/>
      <c r="CC880" s="39"/>
      <c r="CD880" s="39"/>
      <c r="CE880" s="39"/>
      <c r="CF880" s="39"/>
      <c r="CG880" s="39"/>
      <c r="CH880" s="39"/>
      <c r="CI880" s="39"/>
      <c r="CJ880" s="39"/>
      <c r="CK880" s="39"/>
      <c r="CL880" s="39"/>
      <c r="CM880" s="39"/>
      <c r="CN880" s="39"/>
      <c r="CO880" s="39"/>
      <c r="CP880" s="39"/>
      <c r="CQ880" s="39"/>
      <c r="CR880" s="39"/>
      <c r="CS880" s="39"/>
      <c r="CT880" s="39"/>
      <c r="CU880" s="39"/>
      <c r="CV880" s="39"/>
      <c r="CW880" s="39"/>
      <c r="CX880" s="39"/>
      <c r="CY880" s="39"/>
      <c r="CZ880" s="39"/>
      <c r="DA880" s="39"/>
      <c r="DB880" s="39"/>
      <c r="DC880" s="39"/>
      <c r="DD880" s="39"/>
      <c r="DE880" s="39"/>
      <c r="DF880" s="39"/>
      <c r="DG880" s="39"/>
      <c r="DH880" s="39"/>
      <c r="DI880" s="39"/>
      <c r="DJ880" s="39"/>
      <c r="DK880" s="39"/>
      <c r="DL880" s="39"/>
      <c r="DM880" s="39"/>
      <c r="DN880" s="39"/>
      <c r="DO880" s="39"/>
      <c r="DP880" s="39"/>
      <c r="DQ880" s="39"/>
      <c r="DR880" s="39"/>
      <c r="DS880" s="39"/>
      <c r="DT880" s="39"/>
      <c r="DU880" s="39"/>
      <c r="DV880" s="39"/>
      <c r="DW880" s="39"/>
      <c r="DX880" s="39"/>
      <c r="DY880" s="39"/>
      <c r="DZ880" s="39"/>
      <c r="EA880" s="39"/>
      <c r="EB880" s="39"/>
      <c r="EC880" s="39"/>
      <c r="ED880" s="39"/>
      <c r="EE880" s="39"/>
      <c r="EF880" s="39"/>
      <c r="EG880" s="39"/>
      <c r="EH880" s="39"/>
      <c r="EI880" s="39"/>
      <c r="EJ880" s="39"/>
      <c r="EK880" s="39"/>
      <c r="EL880" s="39"/>
      <c r="EM880" s="39"/>
      <c r="EN880" s="39"/>
      <c r="EO880" s="39"/>
      <c r="EP880" s="39"/>
      <c r="EQ880" s="39"/>
      <c r="ER880" s="39"/>
      <c r="ES880" s="39"/>
      <c r="ET880" s="39"/>
      <c r="EU880" s="39"/>
      <c r="EV880" s="39"/>
      <c r="EW880" s="39"/>
      <c r="EX880" s="39"/>
      <c r="EY880" s="39"/>
      <c r="EZ880" s="39"/>
      <c r="FA880" s="39"/>
      <c r="FB880" s="39"/>
      <c r="FC880" s="39"/>
      <c r="FD880" s="39"/>
      <c r="FE880" s="39"/>
      <c r="FF880" s="39"/>
      <c r="FG880" s="39"/>
      <c r="FH880" s="39"/>
      <c r="FI880" s="39"/>
      <c r="FJ880" s="39"/>
      <c r="FK880" s="39"/>
      <c r="FL880" s="39"/>
      <c r="FM880" s="39"/>
      <c r="FN880" s="39"/>
      <c r="FO880" s="39"/>
      <c r="FP880" s="39"/>
      <c r="FQ880" s="39"/>
      <c r="FR880" s="39"/>
      <c r="FS880" s="39"/>
      <c r="FT880" s="39"/>
      <c r="FU880" s="39"/>
      <c r="FV880" s="39"/>
      <c r="FW880" s="39"/>
      <c r="FX880" s="39"/>
      <c r="FY880" s="39"/>
      <c r="FZ880" s="39"/>
      <c r="GA880" s="39"/>
      <c r="GB880" s="39"/>
      <c r="GC880" s="39"/>
      <c r="GD880" s="39"/>
      <c r="GE880" s="39"/>
      <c r="GF880" s="39"/>
      <c r="GG880" s="39"/>
      <c r="GH880" s="39"/>
      <c r="GI880" s="39"/>
      <c r="GJ880" s="39"/>
      <c r="GK880" s="39"/>
      <c r="GL880" s="39"/>
      <c r="GM880" s="39"/>
      <c r="GN880" s="39"/>
      <c r="GO880" s="39"/>
      <c r="GP880" s="39"/>
      <c r="GQ880" s="39"/>
      <c r="GR880" s="39"/>
      <c r="GS880" s="39"/>
      <c r="GT880" s="39"/>
      <c r="GU880" s="39"/>
      <c r="GV880" s="39"/>
      <c r="GW880" s="39"/>
      <c r="GX880" s="39"/>
      <c r="GY880" s="39"/>
      <c r="GZ880" s="39"/>
      <c r="HA880" s="39"/>
      <c r="HB880" s="39"/>
      <c r="HC880" s="39"/>
      <c r="HD880" s="39"/>
      <c r="HE880" s="39"/>
      <c r="HF880" s="39"/>
      <c r="HG880" s="39"/>
      <c r="HH880" s="39"/>
      <c r="HI880" s="39"/>
      <c r="HJ880" s="39"/>
      <c r="HK880" s="39"/>
      <c r="HL880" s="39"/>
      <c r="HM880" s="39"/>
      <c r="HN880" s="39"/>
      <c r="HO880" s="39"/>
      <c r="HP880" s="39"/>
      <c r="HQ880" s="39"/>
      <c r="HR880" s="39"/>
      <c r="HS880" s="39"/>
      <c r="HT880" s="39"/>
      <c r="HU880" s="39"/>
      <c r="HV880" s="39"/>
      <c r="HW880" s="39"/>
      <c r="HX880" s="39"/>
      <c r="HY880" s="39"/>
      <c r="HZ880" s="39"/>
      <c r="IA880" s="39"/>
      <c r="IB880" s="39"/>
      <c r="IC880" s="39"/>
      <c r="ID880" s="39"/>
      <c r="IE880" s="39"/>
      <c r="IF880" s="39"/>
      <c r="IG880" s="39"/>
      <c r="IH880" s="39"/>
      <c r="II880" s="39"/>
      <c r="IJ880" s="39"/>
      <c r="IK880" s="39"/>
      <c r="IL880" s="39"/>
      <c r="IM880" s="39"/>
      <c r="IN880" s="39"/>
      <c r="IO880" s="39"/>
      <c r="IP880" s="39"/>
      <c r="IQ880" s="39"/>
      <c r="IR880" s="39"/>
      <c r="IS880" s="39"/>
      <c r="IT880" s="39"/>
    </row>
    <row r="881" spans="10:254" ht="43.5" customHeight="1">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c r="BQ881" s="39"/>
      <c r="BR881" s="39"/>
      <c r="BS881" s="39"/>
      <c r="BT881" s="39"/>
      <c r="BU881" s="39"/>
      <c r="BV881" s="39"/>
      <c r="BW881" s="39"/>
      <c r="BX881" s="39"/>
      <c r="BY881" s="39"/>
      <c r="BZ881" s="39"/>
      <c r="CA881" s="39"/>
      <c r="CB881" s="39"/>
      <c r="CC881" s="39"/>
      <c r="CD881" s="39"/>
      <c r="CE881" s="39"/>
      <c r="CF881" s="39"/>
      <c r="CG881" s="39"/>
      <c r="CH881" s="39"/>
      <c r="CI881" s="39"/>
      <c r="CJ881" s="39"/>
      <c r="CK881" s="39"/>
      <c r="CL881" s="39"/>
      <c r="CM881" s="39"/>
      <c r="CN881" s="39"/>
      <c r="CO881" s="39"/>
      <c r="CP881" s="39"/>
      <c r="CQ881" s="39"/>
      <c r="CR881" s="39"/>
      <c r="CS881" s="39"/>
      <c r="CT881" s="39"/>
      <c r="CU881" s="39"/>
      <c r="CV881" s="39"/>
      <c r="CW881" s="39"/>
      <c r="CX881" s="39"/>
      <c r="CY881" s="39"/>
      <c r="CZ881" s="39"/>
      <c r="DA881" s="39"/>
      <c r="DB881" s="39"/>
      <c r="DC881" s="39"/>
      <c r="DD881" s="39"/>
      <c r="DE881" s="39"/>
      <c r="DF881" s="39"/>
      <c r="DG881" s="39"/>
      <c r="DH881" s="39"/>
      <c r="DI881" s="39"/>
      <c r="DJ881" s="39"/>
      <c r="DK881" s="39"/>
      <c r="DL881" s="39"/>
      <c r="DM881" s="39"/>
      <c r="DN881" s="39"/>
      <c r="DO881" s="39"/>
      <c r="DP881" s="39"/>
      <c r="DQ881" s="39"/>
      <c r="DR881" s="39"/>
      <c r="DS881" s="39"/>
      <c r="DT881" s="39"/>
      <c r="DU881" s="39"/>
      <c r="DV881" s="39"/>
      <c r="DW881" s="39"/>
      <c r="DX881" s="39"/>
      <c r="DY881" s="39"/>
      <c r="DZ881" s="39"/>
      <c r="EA881" s="39"/>
      <c r="EB881" s="39"/>
      <c r="EC881" s="39"/>
      <c r="ED881" s="39"/>
      <c r="EE881" s="39"/>
      <c r="EF881" s="39"/>
      <c r="EG881" s="39"/>
      <c r="EH881" s="39"/>
      <c r="EI881" s="39"/>
      <c r="EJ881" s="39"/>
      <c r="EK881" s="39"/>
      <c r="EL881" s="39"/>
      <c r="EM881" s="39"/>
      <c r="EN881" s="39"/>
      <c r="EO881" s="39"/>
      <c r="EP881" s="39"/>
      <c r="EQ881" s="39"/>
      <c r="ER881" s="39"/>
      <c r="ES881" s="39"/>
      <c r="ET881" s="39"/>
      <c r="EU881" s="39"/>
      <c r="EV881" s="39"/>
      <c r="EW881" s="39"/>
      <c r="EX881" s="39"/>
      <c r="EY881" s="39"/>
      <c r="EZ881" s="39"/>
      <c r="FA881" s="39"/>
      <c r="FB881" s="39"/>
      <c r="FC881" s="39"/>
      <c r="FD881" s="39"/>
      <c r="FE881" s="39"/>
      <c r="FF881" s="39"/>
      <c r="FG881" s="39"/>
      <c r="FH881" s="39"/>
      <c r="FI881" s="39"/>
      <c r="FJ881" s="39"/>
      <c r="FK881" s="39"/>
      <c r="FL881" s="39"/>
      <c r="FM881" s="39"/>
      <c r="FN881" s="39"/>
      <c r="FO881" s="39"/>
      <c r="FP881" s="39"/>
      <c r="FQ881" s="39"/>
      <c r="FR881" s="39"/>
      <c r="FS881" s="39"/>
      <c r="FT881" s="39"/>
      <c r="FU881" s="39"/>
      <c r="FV881" s="39"/>
      <c r="FW881" s="39"/>
      <c r="FX881" s="39"/>
      <c r="FY881" s="39"/>
      <c r="FZ881" s="39"/>
      <c r="GA881" s="39"/>
      <c r="GB881" s="39"/>
      <c r="GC881" s="39"/>
      <c r="GD881" s="39"/>
      <c r="GE881" s="39"/>
      <c r="GF881" s="39"/>
      <c r="GG881" s="39"/>
      <c r="GH881" s="39"/>
      <c r="GI881" s="39"/>
      <c r="GJ881" s="39"/>
      <c r="GK881" s="39"/>
      <c r="GL881" s="39"/>
      <c r="GM881" s="39"/>
      <c r="GN881" s="39"/>
      <c r="GO881" s="39"/>
      <c r="GP881" s="39"/>
      <c r="GQ881" s="39"/>
      <c r="GR881" s="39"/>
      <c r="GS881" s="39"/>
      <c r="GT881" s="39"/>
      <c r="GU881" s="39"/>
      <c r="GV881" s="39"/>
      <c r="GW881" s="39"/>
      <c r="GX881" s="39"/>
      <c r="GY881" s="39"/>
      <c r="GZ881" s="39"/>
      <c r="HA881" s="39"/>
      <c r="HB881" s="39"/>
      <c r="HC881" s="39"/>
      <c r="HD881" s="39"/>
      <c r="HE881" s="39"/>
      <c r="HF881" s="39"/>
      <c r="HG881" s="39"/>
      <c r="HH881" s="39"/>
      <c r="HI881" s="39"/>
      <c r="HJ881" s="39"/>
      <c r="HK881" s="39"/>
      <c r="HL881" s="39"/>
      <c r="HM881" s="39"/>
      <c r="HN881" s="39"/>
      <c r="HO881" s="39"/>
      <c r="HP881" s="39"/>
      <c r="HQ881" s="39"/>
      <c r="HR881" s="39"/>
      <c r="HS881" s="39"/>
      <c r="HT881" s="39"/>
      <c r="HU881" s="39"/>
      <c r="HV881" s="39"/>
      <c r="HW881" s="39"/>
      <c r="HX881" s="39"/>
      <c r="HY881" s="39"/>
      <c r="HZ881" s="39"/>
      <c r="IA881" s="39"/>
      <c r="IB881" s="39"/>
      <c r="IC881" s="39"/>
      <c r="ID881" s="39"/>
      <c r="IE881" s="39"/>
      <c r="IF881" s="39"/>
      <c r="IG881" s="39"/>
      <c r="IH881" s="39"/>
      <c r="II881" s="39"/>
      <c r="IJ881" s="39"/>
      <c r="IK881" s="39"/>
      <c r="IL881" s="39"/>
      <c r="IM881" s="39"/>
      <c r="IN881" s="39"/>
      <c r="IO881" s="39"/>
      <c r="IP881" s="39"/>
      <c r="IQ881" s="39"/>
      <c r="IR881" s="39"/>
      <c r="IS881" s="39"/>
      <c r="IT881" s="39"/>
    </row>
    <row r="882" spans="10:254" ht="43.5" customHeight="1">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c r="BQ882" s="39"/>
      <c r="BR882" s="39"/>
      <c r="BS882" s="39"/>
      <c r="BT882" s="39"/>
      <c r="BU882" s="39"/>
      <c r="BV882" s="39"/>
      <c r="BW882" s="39"/>
      <c r="BX882" s="39"/>
      <c r="BY882" s="39"/>
      <c r="BZ882" s="39"/>
      <c r="CA882" s="39"/>
      <c r="CB882" s="39"/>
      <c r="CC882" s="39"/>
      <c r="CD882" s="39"/>
      <c r="CE882" s="39"/>
      <c r="CF882" s="39"/>
      <c r="CG882" s="39"/>
      <c r="CH882" s="39"/>
      <c r="CI882" s="39"/>
      <c r="CJ882" s="39"/>
      <c r="CK882" s="39"/>
      <c r="CL882" s="39"/>
      <c r="CM882" s="39"/>
      <c r="CN882" s="39"/>
      <c r="CO882" s="39"/>
      <c r="CP882" s="39"/>
      <c r="CQ882" s="39"/>
      <c r="CR882" s="39"/>
      <c r="CS882" s="39"/>
      <c r="CT882" s="39"/>
      <c r="CU882" s="39"/>
      <c r="CV882" s="39"/>
      <c r="CW882" s="39"/>
      <c r="CX882" s="39"/>
      <c r="CY882" s="39"/>
      <c r="CZ882" s="39"/>
      <c r="DA882" s="39"/>
      <c r="DB882" s="39"/>
      <c r="DC882" s="39"/>
      <c r="DD882" s="39"/>
      <c r="DE882" s="39"/>
      <c r="DF882" s="39"/>
      <c r="DG882" s="39"/>
      <c r="DH882" s="39"/>
      <c r="DI882" s="39"/>
      <c r="DJ882" s="39"/>
      <c r="DK882" s="39"/>
      <c r="DL882" s="39"/>
      <c r="DM882" s="39"/>
      <c r="DN882" s="39"/>
      <c r="DO882" s="39"/>
      <c r="DP882" s="39"/>
      <c r="DQ882" s="39"/>
      <c r="DR882" s="39"/>
      <c r="DS882" s="39"/>
      <c r="DT882" s="39"/>
      <c r="DU882" s="39"/>
      <c r="DV882" s="39"/>
      <c r="DW882" s="39"/>
      <c r="DX882" s="39"/>
      <c r="DY882" s="39"/>
      <c r="DZ882" s="39"/>
      <c r="EA882" s="39"/>
      <c r="EB882" s="39"/>
      <c r="EC882" s="39"/>
      <c r="ED882" s="39"/>
      <c r="EE882" s="39"/>
      <c r="EF882" s="39"/>
      <c r="EG882" s="39"/>
      <c r="EH882" s="39"/>
      <c r="EI882" s="39"/>
      <c r="EJ882" s="39"/>
      <c r="EK882" s="39"/>
      <c r="EL882" s="39"/>
      <c r="EM882" s="39"/>
      <c r="EN882" s="39"/>
      <c r="EO882" s="39"/>
      <c r="EP882" s="39"/>
      <c r="EQ882" s="39"/>
      <c r="ER882" s="39"/>
      <c r="ES882" s="39"/>
      <c r="ET882" s="39"/>
      <c r="EU882" s="39"/>
      <c r="EV882" s="39"/>
      <c r="EW882" s="39"/>
      <c r="EX882" s="39"/>
      <c r="EY882" s="39"/>
      <c r="EZ882" s="39"/>
      <c r="FA882" s="39"/>
      <c r="FB882" s="39"/>
      <c r="FC882" s="39"/>
      <c r="FD882" s="39"/>
      <c r="FE882" s="39"/>
      <c r="FF882" s="39"/>
      <c r="FG882" s="39"/>
      <c r="FH882" s="39"/>
      <c r="FI882" s="39"/>
      <c r="FJ882" s="39"/>
      <c r="FK882" s="39"/>
      <c r="FL882" s="39"/>
      <c r="FM882" s="39"/>
      <c r="FN882" s="39"/>
      <c r="FO882" s="39"/>
      <c r="FP882" s="39"/>
      <c r="FQ882" s="39"/>
      <c r="FR882" s="39"/>
      <c r="FS882" s="39"/>
      <c r="FT882" s="39"/>
      <c r="FU882" s="39"/>
      <c r="FV882" s="39"/>
      <c r="FW882" s="39"/>
      <c r="FX882" s="39"/>
      <c r="FY882" s="39"/>
      <c r="FZ882" s="39"/>
      <c r="GA882" s="39"/>
      <c r="GB882" s="39"/>
      <c r="GC882" s="39"/>
      <c r="GD882" s="39"/>
      <c r="GE882" s="39"/>
      <c r="GF882" s="39"/>
      <c r="GG882" s="39"/>
      <c r="GH882" s="39"/>
      <c r="GI882" s="39"/>
      <c r="GJ882" s="39"/>
      <c r="GK882" s="39"/>
      <c r="GL882" s="39"/>
      <c r="GM882" s="39"/>
      <c r="GN882" s="39"/>
      <c r="GO882" s="39"/>
      <c r="GP882" s="39"/>
      <c r="GQ882" s="39"/>
      <c r="GR882" s="39"/>
      <c r="GS882" s="39"/>
      <c r="GT882" s="39"/>
      <c r="GU882" s="39"/>
      <c r="GV882" s="39"/>
      <c r="GW882" s="39"/>
      <c r="GX882" s="39"/>
      <c r="GY882" s="39"/>
      <c r="GZ882" s="39"/>
      <c r="HA882" s="39"/>
      <c r="HB882" s="39"/>
      <c r="HC882" s="39"/>
      <c r="HD882" s="39"/>
      <c r="HE882" s="39"/>
      <c r="HF882" s="39"/>
      <c r="HG882" s="39"/>
      <c r="HH882" s="39"/>
      <c r="HI882" s="39"/>
      <c r="HJ882" s="39"/>
      <c r="HK882" s="39"/>
      <c r="HL882" s="39"/>
      <c r="HM882" s="39"/>
      <c r="HN882" s="39"/>
      <c r="HO882" s="39"/>
      <c r="HP882" s="39"/>
      <c r="HQ882" s="39"/>
      <c r="HR882" s="39"/>
      <c r="HS882" s="39"/>
      <c r="HT882" s="39"/>
      <c r="HU882" s="39"/>
      <c r="HV882" s="39"/>
      <c r="HW882" s="39"/>
      <c r="HX882" s="39"/>
      <c r="HY882" s="39"/>
      <c r="HZ882" s="39"/>
      <c r="IA882" s="39"/>
      <c r="IB882" s="39"/>
      <c r="IC882" s="39"/>
      <c r="ID882" s="39"/>
      <c r="IE882" s="39"/>
      <c r="IF882" s="39"/>
      <c r="IG882" s="39"/>
      <c r="IH882" s="39"/>
      <c r="II882" s="39"/>
      <c r="IJ882" s="39"/>
      <c r="IK882" s="39"/>
      <c r="IL882" s="39"/>
      <c r="IM882" s="39"/>
      <c r="IN882" s="39"/>
      <c r="IO882" s="39"/>
      <c r="IP882" s="39"/>
      <c r="IQ882" s="39"/>
      <c r="IR882" s="39"/>
      <c r="IS882" s="39"/>
      <c r="IT882" s="39"/>
    </row>
    <row r="883" spans="10:254" ht="43.5" customHeight="1">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c r="BR883" s="39"/>
      <c r="BS883" s="39"/>
      <c r="BT883" s="39"/>
      <c r="BU883" s="39"/>
      <c r="BV883" s="39"/>
      <c r="BW883" s="39"/>
      <c r="BX883" s="39"/>
      <c r="BY883" s="39"/>
      <c r="BZ883" s="39"/>
      <c r="CA883" s="39"/>
      <c r="CB883" s="39"/>
      <c r="CC883" s="39"/>
      <c r="CD883" s="39"/>
      <c r="CE883" s="39"/>
      <c r="CF883" s="39"/>
      <c r="CG883" s="39"/>
      <c r="CH883" s="39"/>
      <c r="CI883" s="39"/>
      <c r="CJ883" s="39"/>
      <c r="CK883" s="39"/>
      <c r="CL883" s="39"/>
      <c r="CM883" s="39"/>
      <c r="CN883" s="39"/>
      <c r="CO883" s="39"/>
      <c r="CP883" s="39"/>
      <c r="CQ883" s="39"/>
      <c r="CR883" s="39"/>
      <c r="CS883" s="39"/>
      <c r="CT883" s="39"/>
      <c r="CU883" s="39"/>
      <c r="CV883" s="39"/>
      <c r="CW883" s="39"/>
      <c r="CX883" s="39"/>
      <c r="CY883" s="39"/>
      <c r="CZ883" s="39"/>
      <c r="DA883" s="39"/>
      <c r="DB883" s="39"/>
      <c r="DC883" s="39"/>
      <c r="DD883" s="39"/>
      <c r="DE883" s="39"/>
      <c r="DF883" s="39"/>
      <c r="DG883" s="39"/>
      <c r="DH883" s="39"/>
      <c r="DI883" s="39"/>
      <c r="DJ883" s="39"/>
      <c r="DK883" s="39"/>
      <c r="DL883" s="39"/>
      <c r="DM883" s="39"/>
      <c r="DN883" s="39"/>
      <c r="DO883" s="39"/>
      <c r="DP883" s="39"/>
      <c r="DQ883" s="39"/>
      <c r="DR883" s="39"/>
      <c r="DS883" s="39"/>
      <c r="DT883" s="39"/>
      <c r="DU883" s="39"/>
      <c r="DV883" s="39"/>
      <c r="DW883" s="39"/>
      <c r="DX883" s="39"/>
      <c r="DY883" s="39"/>
      <c r="DZ883" s="39"/>
      <c r="EA883" s="39"/>
      <c r="EB883" s="39"/>
      <c r="EC883" s="39"/>
      <c r="ED883" s="39"/>
      <c r="EE883" s="39"/>
      <c r="EF883" s="39"/>
      <c r="EG883" s="39"/>
      <c r="EH883" s="39"/>
      <c r="EI883" s="39"/>
      <c r="EJ883" s="39"/>
      <c r="EK883" s="39"/>
      <c r="EL883" s="39"/>
      <c r="EM883" s="39"/>
      <c r="EN883" s="39"/>
      <c r="EO883" s="39"/>
      <c r="EP883" s="39"/>
      <c r="EQ883" s="39"/>
      <c r="ER883" s="39"/>
      <c r="ES883" s="39"/>
      <c r="ET883" s="39"/>
      <c r="EU883" s="39"/>
      <c r="EV883" s="39"/>
      <c r="EW883" s="39"/>
      <c r="EX883" s="39"/>
      <c r="EY883" s="39"/>
      <c r="EZ883" s="39"/>
      <c r="FA883" s="39"/>
      <c r="FB883" s="39"/>
      <c r="FC883" s="39"/>
      <c r="FD883" s="39"/>
      <c r="FE883" s="39"/>
      <c r="FF883" s="39"/>
      <c r="FG883" s="39"/>
      <c r="FH883" s="39"/>
      <c r="FI883" s="39"/>
      <c r="FJ883" s="39"/>
      <c r="FK883" s="39"/>
      <c r="FL883" s="39"/>
      <c r="FM883" s="39"/>
      <c r="FN883" s="39"/>
      <c r="FO883" s="39"/>
      <c r="FP883" s="39"/>
      <c r="FQ883" s="39"/>
      <c r="FR883" s="39"/>
      <c r="FS883" s="39"/>
      <c r="FT883" s="39"/>
      <c r="FU883" s="39"/>
      <c r="FV883" s="39"/>
      <c r="FW883" s="39"/>
      <c r="FX883" s="39"/>
      <c r="FY883" s="39"/>
      <c r="FZ883" s="39"/>
      <c r="GA883" s="39"/>
      <c r="GB883" s="39"/>
      <c r="GC883" s="39"/>
      <c r="GD883" s="39"/>
      <c r="GE883" s="39"/>
      <c r="GF883" s="39"/>
      <c r="GG883" s="39"/>
      <c r="GH883" s="39"/>
      <c r="GI883" s="39"/>
      <c r="GJ883" s="39"/>
      <c r="GK883" s="39"/>
      <c r="GL883" s="39"/>
      <c r="GM883" s="39"/>
      <c r="GN883" s="39"/>
      <c r="GO883" s="39"/>
      <c r="GP883" s="39"/>
      <c r="GQ883" s="39"/>
      <c r="GR883" s="39"/>
      <c r="GS883" s="39"/>
      <c r="GT883" s="39"/>
      <c r="GU883" s="39"/>
      <c r="GV883" s="39"/>
      <c r="GW883" s="39"/>
      <c r="GX883" s="39"/>
      <c r="GY883" s="39"/>
      <c r="GZ883" s="39"/>
      <c r="HA883" s="39"/>
      <c r="HB883" s="39"/>
      <c r="HC883" s="39"/>
      <c r="HD883" s="39"/>
      <c r="HE883" s="39"/>
      <c r="HF883" s="39"/>
      <c r="HG883" s="39"/>
      <c r="HH883" s="39"/>
      <c r="HI883" s="39"/>
      <c r="HJ883" s="39"/>
      <c r="HK883" s="39"/>
      <c r="HL883" s="39"/>
      <c r="HM883" s="39"/>
      <c r="HN883" s="39"/>
      <c r="HO883" s="39"/>
      <c r="HP883" s="39"/>
      <c r="HQ883" s="39"/>
      <c r="HR883" s="39"/>
      <c r="HS883" s="39"/>
      <c r="HT883" s="39"/>
      <c r="HU883" s="39"/>
      <c r="HV883" s="39"/>
      <c r="HW883" s="39"/>
      <c r="HX883" s="39"/>
      <c r="HY883" s="39"/>
      <c r="HZ883" s="39"/>
      <c r="IA883" s="39"/>
      <c r="IB883" s="39"/>
      <c r="IC883" s="39"/>
      <c r="ID883" s="39"/>
      <c r="IE883" s="39"/>
      <c r="IF883" s="39"/>
      <c r="IG883" s="39"/>
      <c r="IH883" s="39"/>
      <c r="II883" s="39"/>
      <c r="IJ883" s="39"/>
      <c r="IK883" s="39"/>
      <c r="IL883" s="39"/>
      <c r="IM883" s="39"/>
      <c r="IN883" s="39"/>
      <c r="IO883" s="39"/>
      <c r="IP883" s="39"/>
      <c r="IQ883" s="39"/>
      <c r="IR883" s="39"/>
      <c r="IS883" s="39"/>
      <c r="IT883" s="39"/>
    </row>
    <row r="884" spans="10:254" ht="43.5" customHeight="1">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c r="BR884" s="39"/>
      <c r="BS884" s="39"/>
      <c r="BT884" s="39"/>
      <c r="BU884" s="39"/>
      <c r="BV884" s="39"/>
      <c r="BW884" s="39"/>
      <c r="BX884" s="39"/>
      <c r="BY884" s="39"/>
      <c r="BZ884" s="39"/>
      <c r="CA884" s="39"/>
      <c r="CB884" s="39"/>
      <c r="CC884" s="39"/>
      <c r="CD884" s="39"/>
      <c r="CE884" s="39"/>
      <c r="CF884" s="39"/>
      <c r="CG884" s="39"/>
      <c r="CH884" s="39"/>
      <c r="CI884" s="39"/>
      <c r="CJ884" s="39"/>
      <c r="CK884" s="39"/>
      <c r="CL884" s="39"/>
      <c r="CM884" s="39"/>
      <c r="CN884" s="39"/>
      <c r="CO884" s="39"/>
      <c r="CP884" s="39"/>
      <c r="CQ884" s="39"/>
      <c r="CR884" s="39"/>
      <c r="CS884" s="39"/>
      <c r="CT884" s="39"/>
      <c r="CU884" s="39"/>
      <c r="CV884" s="39"/>
      <c r="CW884" s="39"/>
      <c r="CX884" s="39"/>
      <c r="CY884" s="39"/>
      <c r="CZ884" s="39"/>
      <c r="DA884" s="39"/>
      <c r="DB884" s="39"/>
      <c r="DC884" s="39"/>
      <c r="DD884" s="39"/>
      <c r="DE884" s="39"/>
      <c r="DF884" s="39"/>
      <c r="DG884" s="39"/>
      <c r="DH884" s="39"/>
      <c r="DI884" s="39"/>
      <c r="DJ884" s="39"/>
      <c r="DK884" s="39"/>
      <c r="DL884" s="39"/>
      <c r="DM884" s="39"/>
      <c r="DN884" s="39"/>
      <c r="DO884" s="39"/>
      <c r="DP884" s="39"/>
      <c r="DQ884" s="39"/>
      <c r="DR884" s="39"/>
      <c r="DS884" s="39"/>
      <c r="DT884" s="39"/>
      <c r="DU884" s="39"/>
      <c r="DV884" s="39"/>
      <c r="DW884" s="39"/>
      <c r="DX884" s="39"/>
      <c r="DY884" s="39"/>
      <c r="DZ884" s="39"/>
      <c r="EA884" s="39"/>
      <c r="EB884" s="39"/>
      <c r="EC884" s="39"/>
      <c r="ED884" s="39"/>
      <c r="EE884" s="39"/>
      <c r="EF884" s="39"/>
      <c r="EG884" s="39"/>
      <c r="EH884" s="39"/>
      <c r="EI884" s="39"/>
      <c r="EJ884" s="39"/>
      <c r="EK884" s="39"/>
      <c r="EL884" s="39"/>
      <c r="EM884" s="39"/>
      <c r="EN884" s="39"/>
      <c r="EO884" s="39"/>
      <c r="EP884" s="39"/>
      <c r="EQ884" s="39"/>
      <c r="ER884" s="39"/>
      <c r="ES884" s="39"/>
      <c r="ET884" s="39"/>
      <c r="EU884" s="39"/>
      <c r="EV884" s="39"/>
      <c r="EW884" s="39"/>
      <c r="EX884" s="39"/>
      <c r="EY884" s="39"/>
      <c r="EZ884" s="39"/>
      <c r="FA884" s="39"/>
      <c r="FB884" s="39"/>
      <c r="FC884" s="39"/>
      <c r="FD884" s="39"/>
      <c r="FE884" s="39"/>
      <c r="FF884" s="39"/>
      <c r="FG884" s="39"/>
      <c r="FH884" s="39"/>
      <c r="FI884" s="39"/>
      <c r="FJ884" s="39"/>
      <c r="FK884" s="39"/>
      <c r="FL884" s="39"/>
      <c r="FM884" s="39"/>
      <c r="FN884" s="39"/>
      <c r="FO884" s="39"/>
      <c r="FP884" s="39"/>
      <c r="FQ884" s="39"/>
      <c r="FR884" s="39"/>
      <c r="FS884" s="39"/>
      <c r="FT884" s="39"/>
      <c r="FU884" s="39"/>
      <c r="FV884" s="39"/>
      <c r="FW884" s="39"/>
      <c r="FX884" s="39"/>
      <c r="FY884" s="39"/>
      <c r="FZ884" s="39"/>
      <c r="GA884" s="39"/>
      <c r="GB884" s="39"/>
      <c r="GC884" s="39"/>
      <c r="GD884" s="39"/>
      <c r="GE884" s="39"/>
      <c r="GF884" s="39"/>
      <c r="GG884" s="39"/>
      <c r="GH884" s="39"/>
      <c r="GI884" s="39"/>
      <c r="GJ884" s="39"/>
      <c r="GK884" s="39"/>
      <c r="GL884" s="39"/>
      <c r="GM884" s="39"/>
      <c r="GN884" s="39"/>
      <c r="GO884" s="39"/>
      <c r="GP884" s="39"/>
      <c r="GQ884" s="39"/>
      <c r="GR884" s="39"/>
      <c r="GS884" s="39"/>
      <c r="GT884" s="39"/>
      <c r="GU884" s="39"/>
      <c r="GV884" s="39"/>
      <c r="GW884" s="39"/>
      <c r="GX884" s="39"/>
      <c r="GY884" s="39"/>
      <c r="GZ884" s="39"/>
      <c r="HA884" s="39"/>
      <c r="HB884" s="39"/>
      <c r="HC884" s="39"/>
      <c r="HD884" s="39"/>
      <c r="HE884" s="39"/>
      <c r="HF884" s="39"/>
      <c r="HG884" s="39"/>
      <c r="HH884" s="39"/>
      <c r="HI884" s="39"/>
      <c r="HJ884" s="39"/>
      <c r="HK884" s="39"/>
      <c r="HL884" s="39"/>
      <c r="HM884" s="39"/>
      <c r="HN884" s="39"/>
      <c r="HO884" s="39"/>
      <c r="HP884" s="39"/>
      <c r="HQ884" s="39"/>
      <c r="HR884" s="39"/>
      <c r="HS884" s="39"/>
      <c r="HT884" s="39"/>
      <c r="HU884" s="39"/>
      <c r="HV884" s="39"/>
      <c r="HW884" s="39"/>
      <c r="HX884" s="39"/>
      <c r="HY884" s="39"/>
      <c r="HZ884" s="39"/>
      <c r="IA884" s="39"/>
      <c r="IB884" s="39"/>
      <c r="IC884" s="39"/>
      <c r="ID884" s="39"/>
      <c r="IE884" s="39"/>
      <c r="IF884" s="39"/>
      <c r="IG884" s="39"/>
      <c r="IH884" s="39"/>
      <c r="II884" s="39"/>
      <c r="IJ884" s="39"/>
      <c r="IK884" s="39"/>
      <c r="IL884" s="39"/>
      <c r="IM884" s="39"/>
      <c r="IN884" s="39"/>
      <c r="IO884" s="39"/>
      <c r="IP884" s="39"/>
      <c r="IQ884" s="39"/>
      <c r="IR884" s="39"/>
      <c r="IS884" s="39"/>
      <c r="IT884" s="39"/>
    </row>
    <row r="885" spans="10:254" ht="43.5" customHeight="1">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c r="BR885" s="39"/>
      <c r="BS885" s="39"/>
      <c r="BT885" s="39"/>
      <c r="BU885" s="39"/>
      <c r="BV885" s="39"/>
      <c r="BW885" s="39"/>
      <c r="BX885" s="39"/>
      <c r="BY885" s="39"/>
      <c r="BZ885" s="39"/>
      <c r="CA885" s="39"/>
      <c r="CB885" s="39"/>
      <c r="CC885" s="39"/>
      <c r="CD885" s="39"/>
      <c r="CE885" s="39"/>
      <c r="CF885" s="39"/>
      <c r="CG885" s="39"/>
      <c r="CH885" s="39"/>
      <c r="CI885" s="39"/>
      <c r="CJ885" s="39"/>
      <c r="CK885" s="39"/>
      <c r="CL885" s="39"/>
      <c r="CM885" s="39"/>
      <c r="CN885" s="39"/>
      <c r="CO885" s="39"/>
      <c r="CP885" s="39"/>
      <c r="CQ885" s="39"/>
      <c r="CR885" s="39"/>
      <c r="CS885" s="39"/>
      <c r="CT885" s="39"/>
      <c r="CU885" s="39"/>
      <c r="CV885" s="39"/>
      <c r="CW885" s="39"/>
      <c r="CX885" s="39"/>
      <c r="CY885" s="39"/>
      <c r="CZ885" s="39"/>
      <c r="DA885" s="39"/>
      <c r="DB885" s="39"/>
      <c r="DC885" s="39"/>
      <c r="DD885" s="39"/>
      <c r="DE885" s="39"/>
      <c r="DF885" s="39"/>
      <c r="DG885" s="39"/>
      <c r="DH885" s="39"/>
      <c r="DI885" s="39"/>
      <c r="DJ885" s="39"/>
      <c r="DK885" s="39"/>
      <c r="DL885" s="39"/>
      <c r="DM885" s="39"/>
      <c r="DN885" s="39"/>
      <c r="DO885" s="39"/>
      <c r="DP885" s="39"/>
      <c r="DQ885" s="39"/>
      <c r="DR885" s="39"/>
      <c r="DS885" s="39"/>
      <c r="DT885" s="39"/>
      <c r="DU885" s="39"/>
      <c r="DV885" s="39"/>
      <c r="DW885" s="39"/>
      <c r="DX885" s="39"/>
      <c r="DY885" s="39"/>
      <c r="DZ885" s="39"/>
      <c r="EA885" s="39"/>
      <c r="EB885" s="39"/>
      <c r="EC885" s="39"/>
      <c r="ED885" s="39"/>
      <c r="EE885" s="39"/>
      <c r="EF885" s="39"/>
      <c r="EG885" s="39"/>
      <c r="EH885" s="39"/>
      <c r="EI885" s="39"/>
      <c r="EJ885" s="39"/>
      <c r="EK885" s="39"/>
      <c r="EL885" s="39"/>
      <c r="EM885" s="39"/>
      <c r="EN885" s="39"/>
      <c r="EO885" s="39"/>
      <c r="EP885" s="39"/>
      <c r="EQ885" s="39"/>
      <c r="ER885" s="39"/>
      <c r="ES885" s="39"/>
      <c r="ET885" s="39"/>
      <c r="EU885" s="39"/>
      <c r="EV885" s="39"/>
      <c r="EW885" s="39"/>
      <c r="EX885" s="39"/>
      <c r="EY885" s="39"/>
      <c r="EZ885" s="39"/>
      <c r="FA885" s="39"/>
      <c r="FB885" s="39"/>
      <c r="FC885" s="39"/>
      <c r="FD885" s="39"/>
      <c r="FE885" s="39"/>
      <c r="FF885" s="39"/>
      <c r="FG885" s="39"/>
      <c r="FH885" s="39"/>
      <c r="FI885" s="39"/>
      <c r="FJ885" s="39"/>
      <c r="FK885" s="39"/>
      <c r="FL885" s="39"/>
      <c r="FM885" s="39"/>
      <c r="FN885" s="39"/>
      <c r="FO885" s="39"/>
      <c r="FP885" s="39"/>
      <c r="FQ885" s="39"/>
      <c r="FR885" s="39"/>
      <c r="FS885" s="39"/>
      <c r="FT885" s="39"/>
      <c r="FU885" s="39"/>
      <c r="FV885" s="39"/>
      <c r="FW885" s="39"/>
      <c r="FX885" s="39"/>
      <c r="FY885" s="39"/>
      <c r="FZ885" s="39"/>
      <c r="GA885" s="39"/>
      <c r="GB885" s="39"/>
      <c r="GC885" s="39"/>
      <c r="GD885" s="39"/>
      <c r="GE885" s="39"/>
      <c r="GF885" s="39"/>
      <c r="GG885" s="39"/>
      <c r="GH885" s="39"/>
      <c r="GI885" s="39"/>
      <c r="GJ885" s="39"/>
      <c r="GK885" s="39"/>
      <c r="GL885" s="39"/>
      <c r="GM885" s="39"/>
      <c r="GN885" s="39"/>
      <c r="GO885" s="39"/>
      <c r="GP885" s="39"/>
      <c r="GQ885" s="39"/>
      <c r="GR885" s="39"/>
      <c r="GS885" s="39"/>
      <c r="GT885" s="39"/>
      <c r="GU885" s="39"/>
      <c r="GV885" s="39"/>
      <c r="GW885" s="39"/>
      <c r="GX885" s="39"/>
      <c r="GY885" s="39"/>
      <c r="GZ885" s="39"/>
      <c r="HA885" s="39"/>
      <c r="HB885" s="39"/>
      <c r="HC885" s="39"/>
      <c r="HD885" s="39"/>
      <c r="HE885" s="39"/>
      <c r="HF885" s="39"/>
      <c r="HG885" s="39"/>
      <c r="HH885" s="39"/>
      <c r="HI885" s="39"/>
      <c r="HJ885" s="39"/>
      <c r="HK885" s="39"/>
      <c r="HL885" s="39"/>
      <c r="HM885" s="39"/>
      <c r="HN885" s="39"/>
      <c r="HO885" s="39"/>
      <c r="HP885" s="39"/>
      <c r="HQ885" s="39"/>
      <c r="HR885" s="39"/>
      <c r="HS885" s="39"/>
      <c r="HT885" s="39"/>
      <c r="HU885" s="39"/>
      <c r="HV885" s="39"/>
      <c r="HW885" s="39"/>
      <c r="HX885" s="39"/>
      <c r="HY885" s="39"/>
      <c r="HZ885" s="39"/>
      <c r="IA885" s="39"/>
      <c r="IB885" s="39"/>
      <c r="IC885" s="39"/>
      <c r="ID885" s="39"/>
      <c r="IE885" s="39"/>
      <c r="IF885" s="39"/>
      <c r="IG885" s="39"/>
      <c r="IH885" s="39"/>
      <c r="II885" s="39"/>
      <c r="IJ885" s="39"/>
      <c r="IK885" s="39"/>
      <c r="IL885" s="39"/>
      <c r="IM885" s="39"/>
      <c r="IN885" s="39"/>
      <c r="IO885" s="39"/>
      <c r="IP885" s="39"/>
      <c r="IQ885" s="39"/>
      <c r="IR885" s="39"/>
      <c r="IS885" s="39"/>
      <c r="IT885" s="39"/>
    </row>
    <row r="886" spans="10:254" ht="43.5" customHeight="1">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c r="BR886" s="39"/>
      <c r="BS886" s="39"/>
      <c r="BT886" s="39"/>
      <c r="BU886" s="39"/>
      <c r="BV886" s="39"/>
      <c r="BW886" s="39"/>
      <c r="BX886" s="39"/>
      <c r="BY886" s="39"/>
      <c r="BZ886" s="39"/>
      <c r="CA886" s="39"/>
      <c r="CB886" s="39"/>
      <c r="CC886" s="39"/>
      <c r="CD886" s="39"/>
      <c r="CE886" s="39"/>
      <c r="CF886" s="39"/>
      <c r="CG886" s="39"/>
      <c r="CH886" s="39"/>
      <c r="CI886" s="39"/>
      <c r="CJ886" s="39"/>
      <c r="CK886" s="39"/>
      <c r="CL886" s="39"/>
      <c r="CM886" s="39"/>
      <c r="CN886" s="39"/>
      <c r="CO886" s="39"/>
      <c r="CP886" s="39"/>
      <c r="CQ886" s="39"/>
      <c r="CR886" s="39"/>
      <c r="CS886" s="39"/>
      <c r="CT886" s="39"/>
      <c r="CU886" s="39"/>
      <c r="CV886" s="39"/>
      <c r="CW886" s="39"/>
      <c r="CX886" s="39"/>
      <c r="CY886" s="39"/>
      <c r="CZ886" s="39"/>
      <c r="DA886" s="39"/>
      <c r="DB886" s="39"/>
      <c r="DC886" s="39"/>
      <c r="DD886" s="39"/>
      <c r="DE886" s="39"/>
      <c r="DF886" s="39"/>
      <c r="DG886" s="39"/>
      <c r="DH886" s="39"/>
      <c r="DI886" s="39"/>
      <c r="DJ886" s="39"/>
      <c r="DK886" s="39"/>
      <c r="DL886" s="39"/>
      <c r="DM886" s="39"/>
      <c r="DN886" s="39"/>
      <c r="DO886" s="39"/>
      <c r="DP886" s="39"/>
      <c r="DQ886" s="39"/>
      <c r="DR886" s="39"/>
      <c r="DS886" s="39"/>
      <c r="DT886" s="39"/>
      <c r="DU886" s="39"/>
      <c r="DV886" s="39"/>
      <c r="DW886" s="39"/>
      <c r="DX886" s="39"/>
      <c r="DY886" s="39"/>
      <c r="DZ886" s="39"/>
      <c r="EA886" s="39"/>
      <c r="EB886" s="39"/>
      <c r="EC886" s="39"/>
      <c r="ED886" s="39"/>
      <c r="EE886" s="39"/>
      <c r="EF886" s="39"/>
      <c r="EG886" s="39"/>
      <c r="EH886" s="39"/>
      <c r="EI886" s="39"/>
      <c r="EJ886" s="39"/>
      <c r="EK886" s="39"/>
      <c r="EL886" s="39"/>
      <c r="EM886" s="39"/>
      <c r="EN886" s="39"/>
      <c r="EO886" s="39"/>
      <c r="EP886" s="39"/>
      <c r="EQ886" s="39"/>
      <c r="ER886" s="39"/>
      <c r="ES886" s="39"/>
      <c r="ET886" s="39"/>
      <c r="EU886" s="39"/>
      <c r="EV886" s="39"/>
      <c r="EW886" s="39"/>
      <c r="EX886" s="39"/>
      <c r="EY886" s="39"/>
      <c r="EZ886" s="39"/>
      <c r="FA886" s="39"/>
      <c r="FB886" s="39"/>
      <c r="FC886" s="39"/>
      <c r="FD886" s="39"/>
      <c r="FE886" s="39"/>
      <c r="FF886" s="39"/>
      <c r="FG886" s="39"/>
      <c r="FH886" s="39"/>
      <c r="FI886" s="39"/>
      <c r="FJ886" s="39"/>
      <c r="FK886" s="39"/>
      <c r="FL886" s="39"/>
      <c r="FM886" s="39"/>
      <c r="FN886" s="39"/>
      <c r="FO886" s="39"/>
      <c r="FP886" s="39"/>
      <c r="FQ886" s="39"/>
      <c r="FR886" s="39"/>
      <c r="FS886" s="39"/>
      <c r="FT886" s="39"/>
      <c r="FU886" s="39"/>
      <c r="FV886" s="39"/>
      <c r="FW886" s="39"/>
      <c r="FX886" s="39"/>
      <c r="FY886" s="39"/>
      <c r="FZ886" s="39"/>
      <c r="GA886" s="39"/>
      <c r="GB886" s="39"/>
      <c r="GC886" s="39"/>
      <c r="GD886" s="39"/>
      <c r="GE886" s="39"/>
      <c r="GF886" s="39"/>
      <c r="GG886" s="39"/>
      <c r="GH886" s="39"/>
      <c r="GI886" s="39"/>
      <c r="GJ886" s="39"/>
      <c r="GK886" s="39"/>
      <c r="GL886" s="39"/>
      <c r="GM886" s="39"/>
      <c r="GN886" s="39"/>
      <c r="GO886" s="39"/>
      <c r="GP886" s="39"/>
      <c r="GQ886" s="39"/>
      <c r="GR886" s="39"/>
      <c r="GS886" s="39"/>
      <c r="GT886" s="39"/>
      <c r="GU886" s="39"/>
      <c r="GV886" s="39"/>
      <c r="GW886" s="39"/>
      <c r="GX886" s="39"/>
      <c r="GY886" s="39"/>
      <c r="GZ886" s="39"/>
      <c r="HA886" s="39"/>
      <c r="HB886" s="39"/>
      <c r="HC886" s="39"/>
      <c r="HD886" s="39"/>
      <c r="HE886" s="39"/>
      <c r="HF886" s="39"/>
      <c r="HG886" s="39"/>
      <c r="HH886" s="39"/>
      <c r="HI886" s="39"/>
      <c r="HJ886" s="39"/>
      <c r="HK886" s="39"/>
      <c r="HL886" s="39"/>
      <c r="HM886" s="39"/>
      <c r="HN886" s="39"/>
      <c r="HO886" s="39"/>
      <c r="HP886" s="39"/>
      <c r="HQ886" s="39"/>
      <c r="HR886" s="39"/>
      <c r="HS886" s="39"/>
      <c r="HT886" s="39"/>
      <c r="HU886" s="39"/>
      <c r="HV886" s="39"/>
      <c r="HW886" s="39"/>
      <c r="HX886" s="39"/>
      <c r="HY886" s="39"/>
      <c r="HZ886" s="39"/>
      <c r="IA886" s="39"/>
      <c r="IB886" s="39"/>
      <c r="IC886" s="39"/>
      <c r="ID886" s="39"/>
      <c r="IE886" s="39"/>
      <c r="IF886" s="39"/>
      <c r="IG886" s="39"/>
      <c r="IH886" s="39"/>
      <c r="II886" s="39"/>
      <c r="IJ886" s="39"/>
      <c r="IK886" s="39"/>
      <c r="IL886" s="39"/>
      <c r="IM886" s="39"/>
      <c r="IN886" s="39"/>
      <c r="IO886" s="39"/>
      <c r="IP886" s="39"/>
      <c r="IQ886" s="39"/>
      <c r="IR886" s="39"/>
      <c r="IS886" s="39"/>
      <c r="IT886" s="39"/>
    </row>
    <row r="887" spans="10:254" ht="43.5" customHeight="1">
      <c r="J887" s="39"/>
      <c r="K887" s="39"/>
      <c r="L887" s="39"/>
      <c r="M887" s="39"/>
      <c r="N887" s="39"/>
      <c r="O887" s="39"/>
      <c r="P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c r="BR887" s="39"/>
      <c r="BS887" s="39"/>
      <c r="BT887" s="39"/>
      <c r="BU887" s="39"/>
      <c r="BV887" s="39"/>
      <c r="BW887" s="39"/>
      <c r="BX887" s="39"/>
      <c r="BY887" s="39"/>
      <c r="BZ887" s="39"/>
      <c r="CA887" s="39"/>
      <c r="CB887" s="39"/>
      <c r="CC887" s="39"/>
      <c r="CD887" s="39"/>
      <c r="CE887" s="39"/>
      <c r="CF887" s="39"/>
      <c r="CG887" s="39"/>
      <c r="CH887" s="39"/>
      <c r="CI887" s="39"/>
      <c r="CJ887" s="39"/>
      <c r="CK887" s="39"/>
      <c r="CL887" s="39"/>
      <c r="CM887" s="39"/>
      <c r="CN887" s="39"/>
      <c r="CO887" s="39"/>
      <c r="CP887" s="39"/>
      <c r="CQ887" s="39"/>
      <c r="CR887" s="39"/>
      <c r="CS887" s="39"/>
      <c r="CT887" s="39"/>
      <c r="CU887" s="39"/>
      <c r="CV887" s="39"/>
      <c r="CW887" s="39"/>
      <c r="CX887" s="39"/>
      <c r="CY887" s="39"/>
      <c r="CZ887" s="39"/>
      <c r="DA887" s="39"/>
      <c r="DB887" s="39"/>
      <c r="DC887" s="39"/>
      <c r="DD887" s="39"/>
      <c r="DE887" s="39"/>
      <c r="DF887" s="39"/>
      <c r="DG887" s="39"/>
      <c r="DH887" s="39"/>
      <c r="DI887" s="39"/>
      <c r="DJ887" s="39"/>
      <c r="DK887" s="39"/>
      <c r="DL887" s="39"/>
      <c r="DM887" s="39"/>
      <c r="DN887" s="39"/>
      <c r="DO887" s="39"/>
      <c r="DP887" s="39"/>
      <c r="DQ887" s="39"/>
      <c r="DR887" s="39"/>
      <c r="DS887" s="39"/>
      <c r="DT887" s="39"/>
      <c r="DU887" s="39"/>
      <c r="DV887" s="39"/>
      <c r="DW887" s="39"/>
      <c r="DX887" s="39"/>
      <c r="DY887" s="39"/>
      <c r="DZ887" s="39"/>
      <c r="EA887" s="39"/>
      <c r="EB887" s="39"/>
      <c r="EC887" s="39"/>
      <c r="ED887" s="39"/>
      <c r="EE887" s="39"/>
      <c r="EF887" s="39"/>
      <c r="EG887" s="39"/>
      <c r="EH887" s="39"/>
      <c r="EI887" s="39"/>
      <c r="EJ887" s="39"/>
      <c r="EK887" s="39"/>
      <c r="EL887" s="39"/>
      <c r="EM887" s="39"/>
      <c r="EN887" s="39"/>
      <c r="EO887" s="39"/>
      <c r="EP887" s="39"/>
      <c r="EQ887" s="39"/>
      <c r="ER887" s="39"/>
      <c r="ES887" s="39"/>
      <c r="ET887" s="39"/>
      <c r="EU887" s="39"/>
      <c r="EV887" s="39"/>
      <c r="EW887" s="39"/>
      <c r="EX887" s="39"/>
      <c r="EY887" s="39"/>
      <c r="EZ887" s="39"/>
      <c r="FA887" s="39"/>
      <c r="FB887" s="39"/>
      <c r="FC887" s="39"/>
      <c r="FD887" s="39"/>
      <c r="FE887" s="39"/>
      <c r="FF887" s="39"/>
      <c r="FG887" s="39"/>
      <c r="FH887" s="39"/>
      <c r="FI887" s="39"/>
      <c r="FJ887" s="39"/>
      <c r="FK887" s="39"/>
      <c r="FL887" s="39"/>
      <c r="FM887" s="39"/>
      <c r="FN887" s="39"/>
      <c r="FO887" s="39"/>
      <c r="FP887" s="39"/>
      <c r="FQ887" s="39"/>
      <c r="FR887" s="39"/>
      <c r="FS887" s="39"/>
      <c r="FT887" s="39"/>
      <c r="FU887" s="39"/>
      <c r="FV887" s="39"/>
      <c r="FW887" s="39"/>
      <c r="FX887" s="39"/>
      <c r="FY887" s="39"/>
      <c r="FZ887" s="39"/>
      <c r="GA887" s="39"/>
      <c r="GB887" s="39"/>
      <c r="GC887" s="39"/>
      <c r="GD887" s="39"/>
      <c r="GE887" s="39"/>
      <c r="GF887" s="39"/>
      <c r="GG887" s="39"/>
      <c r="GH887" s="39"/>
      <c r="GI887" s="39"/>
      <c r="GJ887" s="39"/>
      <c r="GK887" s="39"/>
      <c r="GL887" s="39"/>
      <c r="GM887" s="39"/>
      <c r="GN887" s="39"/>
      <c r="GO887" s="39"/>
      <c r="GP887" s="39"/>
      <c r="GQ887" s="39"/>
      <c r="GR887" s="39"/>
      <c r="GS887" s="39"/>
      <c r="GT887" s="39"/>
      <c r="GU887" s="39"/>
      <c r="GV887" s="39"/>
      <c r="GW887" s="39"/>
      <c r="GX887" s="39"/>
      <c r="GY887" s="39"/>
      <c r="GZ887" s="39"/>
      <c r="HA887" s="39"/>
      <c r="HB887" s="39"/>
      <c r="HC887" s="39"/>
      <c r="HD887" s="39"/>
      <c r="HE887" s="39"/>
      <c r="HF887" s="39"/>
      <c r="HG887" s="39"/>
      <c r="HH887" s="39"/>
      <c r="HI887" s="39"/>
      <c r="HJ887" s="39"/>
      <c r="HK887" s="39"/>
      <c r="HL887" s="39"/>
      <c r="HM887" s="39"/>
      <c r="HN887" s="39"/>
      <c r="HO887" s="39"/>
      <c r="HP887" s="39"/>
      <c r="HQ887" s="39"/>
      <c r="HR887" s="39"/>
      <c r="HS887" s="39"/>
      <c r="HT887" s="39"/>
      <c r="HU887" s="39"/>
      <c r="HV887" s="39"/>
      <c r="HW887" s="39"/>
      <c r="HX887" s="39"/>
      <c r="HY887" s="39"/>
      <c r="HZ887" s="39"/>
      <c r="IA887" s="39"/>
      <c r="IB887" s="39"/>
      <c r="IC887" s="39"/>
      <c r="ID887" s="39"/>
      <c r="IE887" s="39"/>
      <c r="IF887" s="39"/>
      <c r="IG887" s="39"/>
      <c r="IH887" s="39"/>
      <c r="II887" s="39"/>
      <c r="IJ887" s="39"/>
      <c r="IK887" s="39"/>
      <c r="IL887" s="39"/>
      <c r="IM887" s="39"/>
      <c r="IN887" s="39"/>
      <c r="IO887" s="39"/>
      <c r="IP887" s="39"/>
      <c r="IQ887" s="39"/>
      <c r="IR887" s="39"/>
      <c r="IS887" s="39"/>
      <c r="IT887" s="39"/>
    </row>
    <row r="888" spans="10:254" ht="43.5" customHeight="1">
      <c r="J888" s="39"/>
      <c r="K888" s="39"/>
      <c r="L888" s="39"/>
      <c r="M888" s="39"/>
      <c r="N888" s="39"/>
      <c r="O888" s="39"/>
      <c r="P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c r="BR888" s="39"/>
      <c r="BS888" s="39"/>
      <c r="BT888" s="39"/>
      <c r="BU888" s="39"/>
      <c r="BV888" s="39"/>
      <c r="BW888" s="39"/>
      <c r="BX888" s="39"/>
      <c r="BY888" s="39"/>
      <c r="BZ888" s="39"/>
      <c r="CA888" s="39"/>
      <c r="CB888" s="39"/>
      <c r="CC888" s="39"/>
      <c r="CD888" s="39"/>
      <c r="CE888" s="39"/>
      <c r="CF888" s="39"/>
      <c r="CG888" s="39"/>
      <c r="CH888" s="39"/>
      <c r="CI888" s="39"/>
      <c r="CJ888" s="39"/>
      <c r="CK888" s="39"/>
      <c r="CL888" s="39"/>
      <c r="CM888" s="39"/>
      <c r="CN888" s="39"/>
      <c r="CO888" s="39"/>
      <c r="CP888" s="39"/>
      <c r="CQ888" s="39"/>
      <c r="CR888" s="39"/>
      <c r="CS888" s="39"/>
      <c r="CT888" s="39"/>
      <c r="CU888" s="39"/>
      <c r="CV888" s="39"/>
      <c r="CW888" s="39"/>
      <c r="CX888" s="39"/>
      <c r="CY888" s="39"/>
      <c r="CZ888" s="39"/>
      <c r="DA888" s="39"/>
      <c r="DB888" s="39"/>
      <c r="DC888" s="39"/>
      <c r="DD888" s="39"/>
      <c r="DE888" s="39"/>
      <c r="DF888" s="39"/>
      <c r="DG888" s="39"/>
      <c r="DH888" s="39"/>
      <c r="DI888" s="39"/>
      <c r="DJ888" s="39"/>
      <c r="DK888" s="39"/>
      <c r="DL888" s="39"/>
      <c r="DM888" s="39"/>
      <c r="DN888" s="39"/>
      <c r="DO888" s="39"/>
      <c r="DP888" s="39"/>
      <c r="DQ888" s="39"/>
      <c r="DR888" s="39"/>
      <c r="DS888" s="39"/>
      <c r="DT888" s="39"/>
      <c r="DU888" s="39"/>
      <c r="DV888" s="39"/>
      <c r="DW888" s="39"/>
      <c r="DX888" s="39"/>
      <c r="DY888" s="39"/>
      <c r="DZ888" s="39"/>
      <c r="EA888" s="39"/>
      <c r="EB888" s="39"/>
      <c r="EC888" s="39"/>
      <c r="ED888" s="39"/>
      <c r="EE888" s="39"/>
      <c r="EF888" s="39"/>
      <c r="EG888" s="39"/>
      <c r="EH888" s="39"/>
      <c r="EI888" s="39"/>
      <c r="EJ888" s="39"/>
      <c r="EK888" s="39"/>
      <c r="EL888" s="39"/>
      <c r="EM888" s="39"/>
      <c r="EN888" s="39"/>
      <c r="EO888" s="39"/>
      <c r="EP888" s="39"/>
      <c r="EQ888" s="39"/>
      <c r="ER888" s="39"/>
      <c r="ES888" s="39"/>
      <c r="ET888" s="39"/>
      <c r="EU888" s="39"/>
      <c r="EV888" s="39"/>
      <c r="EW888" s="39"/>
      <c r="EX888" s="39"/>
      <c r="EY888" s="39"/>
      <c r="EZ888" s="39"/>
      <c r="FA888" s="39"/>
      <c r="FB888" s="39"/>
      <c r="FC888" s="39"/>
      <c r="FD888" s="39"/>
      <c r="FE888" s="39"/>
      <c r="FF888" s="39"/>
      <c r="FG888" s="39"/>
      <c r="FH888" s="39"/>
      <c r="FI888" s="39"/>
      <c r="FJ888" s="39"/>
      <c r="FK888" s="39"/>
      <c r="FL888" s="39"/>
      <c r="FM888" s="39"/>
      <c r="FN888" s="39"/>
      <c r="FO888" s="39"/>
      <c r="FP888" s="39"/>
      <c r="FQ888" s="39"/>
      <c r="FR888" s="39"/>
      <c r="FS888" s="39"/>
      <c r="FT888" s="39"/>
      <c r="FU888" s="39"/>
      <c r="FV888" s="39"/>
      <c r="FW888" s="39"/>
      <c r="FX888" s="39"/>
      <c r="FY888" s="39"/>
      <c r="FZ888" s="39"/>
      <c r="GA888" s="39"/>
      <c r="GB888" s="39"/>
      <c r="GC888" s="39"/>
      <c r="GD888" s="39"/>
      <c r="GE888" s="39"/>
      <c r="GF888" s="39"/>
      <c r="GG888" s="39"/>
      <c r="GH888" s="39"/>
      <c r="GI888" s="39"/>
      <c r="GJ888" s="39"/>
      <c r="GK888" s="39"/>
      <c r="GL888" s="39"/>
      <c r="GM888" s="39"/>
      <c r="GN888" s="39"/>
      <c r="GO888" s="39"/>
      <c r="GP888" s="39"/>
      <c r="GQ888" s="39"/>
      <c r="GR888" s="39"/>
      <c r="GS888" s="39"/>
      <c r="GT888" s="39"/>
      <c r="GU888" s="39"/>
      <c r="GV888" s="39"/>
      <c r="GW888" s="39"/>
      <c r="GX888" s="39"/>
      <c r="GY888" s="39"/>
      <c r="GZ888" s="39"/>
      <c r="HA888" s="39"/>
      <c r="HB888" s="39"/>
      <c r="HC888" s="39"/>
      <c r="HD888" s="39"/>
      <c r="HE888" s="39"/>
      <c r="HF888" s="39"/>
      <c r="HG888" s="39"/>
      <c r="HH888" s="39"/>
      <c r="HI888" s="39"/>
      <c r="HJ888" s="39"/>
      <c r="HK888" s="39"/>
      <c r="HL888" s="39"/>
      <c r="HM888" s="39"/>
      <c r="HN888" s="39"/>
      <c r="HO888" s="39"/>
      <c r="HP888" s="39"/>
      <c r="HQ888" s="39"/>
      <c r="HR888" s="39"/>
      <c r="HS888" s="39"/>
      <c r="HT888" s="39"/>
      <c r="HU888" s="39"/>
      <c r="HV888" s="39"/>
      <c r="HW888" s="39"/>
      <c r="HX888" s="39"/>
      <c r="HY888" s="39"/>
      <c r="HZ888" s="39"/>
      <c r="IA888" s="39"/>
      <c r="IB888" s="39"/>
      <c r="IC888" s="39"/>
      <c r="ID888" s="39"/>
      <c r="IE888" s="39"/>
      <c r="IF888" s="39"/>
      <c r="IG888" s="39"/>
      <c r="IH888" s="39"/>
      <c r="II888" s="39"/>
      <c r="IJ888" s="39"/>
      <c r="IK888" s="39"/>
      <c r="IL888" s="39"/>
      <c r="IM888" s="39"/>
      <c r="IN888" s="39"/>
      <c r="IO888" s="39"/>
      <c r="IP888" s="39"/>
      <c r="IQ888" s="39"/>
      <c r="IR888" s="39"/>
      <c r="IS888" s="39"/>
      <c r="IT888" s="39"/>
    </row>
    <row r="889" spans="10:254" ht="43.5" customHeight="1">
      <c r="J889" s="39"/>
      <c r="K889" s="39"/>
      <c r="L889" s="39"/>
      <c r="M889" s="39"/>
      <c r="N889" s="39"/>
      <c r="O889" s="39"/>
      <c r="P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c r="BR889" s="39"/>
      <c r="BS889" s="39"/>
      <c r="BT889" s="39"/>
      <c r="BU889" s="39"/>
      <c r="BV889" s="39"/>
      <c r="BW889" s="39"/>
      <c r="BX889" s="39"/>
      <c r="BY889" s="39"/>
      <c r="BZ889" s="39"/>
      <c r="CA889" s="39"/>
      <c r="CB889" s="39"/>
      <c r="CC889" s="39"/>
      <c r="CD889" s="39"/>
      <c r="CE889" s="39"/>
      <c r="CF889" s="39"/>
      <c r="CG889" s="39"/>
      <c r="CH889" s="39"/>
      <c r="CI889" s="39"/>
      <c r="CJ889" s="39"/>
      <c r="CK889" s="39"/>
      <c r="CL889" s="39"/>
      <c r="CM889" s="39"/>
      <c r="CN889" s="39"/>
      <c r="CO889" s="39"/>
      <c r="CP889" s="39"/>
      <c r="CQ889" s="39"/>
      <c r="CR889" s="39"/>
      <c r="CS889" s="39"/>
      <c r="CT889" s="39"/>
      <c r="CU889" s="39"/>
      <c r="CV889" s="39"/>
      <c r="CW889" s="39"/>
      <c r="CX889" s="39"/>
      <c r="CY889" s="39"/>
      <c r="CZ889" s="39"/>
      <c r="DA889" s="39"/>
      <c r="DB889" s="39"/>
      <c r="DC889" s="39"/>
      <c r="DD889" s="39"/>
      <c r="DE889" s="39"/>
      <c r="DF889" s="39"/>
      <c r="DG889" s="39"/>
      <c r="DH889" s="39"/>
      <c r="DI889" s="39"/>
      <c r="DJ889" s="39"/>
      <c r="DK889" s="39"/>
      <c r="DL889" s="39"/>
      <c r="DM889" s="39"/>
      <c r="DN889" s="39"/>
      <c r="DO889" s="39"/>
      <c r="DP889" s="39"/>
      <c r="DQ889" s="39"/>
      <c r="DR889" s="39"/>
      <c r="DS889" s="39"/>
      <c r="DT889" s="39"/>
      <c r="DU889" s="39"/>
      <c r="DV889" s="39"/>
      <c r="DW889" s="39"/>
      <c r="DX889" s="39"/>
      <c r="DY889" s="39"/>
      <c r="DZ889" s="39"/>
      <c r="EA889" s="39"/>
      <c r="EB889" s="39"/>
      <c r="EC889" s="39"/>
      <c r="ED889" s="39"/>
      <c r="EE889" s="39"/>
      <c r="EF889" s="39"/>
      <c r="EG889" s="39"/>
      <c r="EH889" s="39"/>
      <c r="EI889" s="39"/>
      <c r="EJ889" s="39"/>
      <c r="EK889" s="39"/>
      <c r="EL889" s="39"/>
      <c r="EM889" s="39"/>
      <c r="EN889" s="39"/>
      <c r="EO889" s="39"/>
      <c r="EP889" s="39"/>
      <c r="EQ889" s="39"/>
      <c r="ER889" s="39"/>
      <c r="ES889" s="39"/>
      <c r="ET889" s="39"/>
      <c r="EU889" s="39"/>
      <c r="EV889" s="39"/>
      <c r="EW889" s="39"/>
      <c r="EX889" s="39"/>
      <c r="EY889" s="39"/>
      <c r="EZ889" s="39"/>
      <c r="FA889" s="39"/>
      <c r="FB889" s="39"/>
      <c r="FC889" s="39"/>
      <c r="FD889" s="39"/>
      <c r="FE889" s="39"/>
      <c r="FF889" s="39"/>
      <c r="FG889" s="39"/>
      <c r="FH889" s="39"/>
      <c r="FI889" s="39"/>
      <c r="FJ889" s="39"/>
      <c r="FK889" s="39"/>
      <c r="FL889" s="39"/>
      <c r="FM889" s="39"/>
      <c r="FN889" s="39"/>
      <c r="FO889" s="39"/>
      <c r="FP889" s="39"/>
      <c r="FQ889" s="39"/>
      <c r="FR889" s="39"/>
      <c r="FS889" s="39"/>
      <c r="FT889" s="39"/>
      <c r="FU889" s="39"/>
      <c r="FV889" s="39"/>
      <c r="FW889" s="39"/>
      <c r="FX889" s="39"/>
      <c r="FY889" s="39"/>
      <c r="FZ889" s="39"/>
      <c r="GA889" s="39"/>
      <c r="GB889" s="39"/>
      <c r="GC889" s="39"/>
      <c r="GD889" s="39"/>
      <c r="GE889" s="39"/>
      <c r="GF889" s="39"/>
      <c r="GG889" s="39"/>
      <c r="GH889" s="39"/>
      <c r="GI889" s="39"/>
      <c r="GJ889" s="39"/>
      <c r="GK889" s="39"/>
      <c r="GL889" s="39"/>
      <c r="GM889" s="39"/>
      <c r="GN889" s="39"/>
      <c r="GO889" s="39"/>
      <c r="GP889" s="39"/>
      <c r="GQ889" s="39"/>
      <c r="GR889" s="39"/>
      <c r="GS889" s="39"/>
      <c r="GT889" s="39"/>
      <c r="GU889" s="39"/>
      <c r="GV889" s="39"/>
      <c r="GW889" s="39"/>
      <c r="GX889" s="39"/>
      <c r="GY889" s="39"/>
      <c r="GZ889" s="39"/>
      <c r="HA889" s="39"/>
      <c r="HB889" s="39"/>
      <c r="HC889" s="39"/>
      <c r="HD889" s="39"/>
      <c r="HE889" s="39"/>
      <c r="HF889" s="39"/>
      <c r="HG889" s="39"/>
      <c r="HH889" s="39"/>
      <c r="HI889" s="39"/>
      <c r="HJ889" s="39"/>
      <c r="HK889" s="39"/>
      <c r="HL889" s="39"/>
      <c r="HM889" s="39"/>
      <c r="HN889" s="39"/>
      <c r="HO889" s="39"/>
      <c r="HP889" s="39"/>
      <c r="HQ889" s="39"/>
      <c r="HR889" s="39"/>
      <c r="HS889" s="39"/>
      <c r="HT889" s="39"/>
      <c r="HU889" s="39"/>
      <c r="HV889" s="39"/>
      <c r="HW889" s="39"/>
      <c r="HX889" s="39"/>
      <c r="HY889" s="39"/>
      <c r="HZ889" s="39"/>
      <c r="IA889" s="39"/>
      <c r="IB889" s="39"/>
      <c r="IC889" s="39"/>
      <c r="ID889" s="39"/>
      <c r="IE889" s="39"/>
      <c r="IF889" s="39"/>
      <c r="IG889" s="39"/>
      <c r="IH889" s="39"/>
      <c r="II889" s="39"/>
      <c r="IJ889" s="39"/>
      <c r="IK889" s="39"/>
      <c r="IL889" s="39"/>
      <c r="IM889" s="39"/>
      <c r="IN889" s="39"/>
      <c r="IO889" s="39"/>
      <c r="IP889" s="39"/>
      <c r="IQ889" s="39"/>
      <c r="IR889" s="39"/>
      <c r="IS889" s="39"/>
      <c r="IT889" s="39"/>
    </row>
    <row r="890" spans="10:254" ht="43.5" customHeight="1">
      <c r="J890" s="39"/>
      <c r="K890" s="39"/>
      <c r="L890" s="39"/>
      <c r="M890" s="39"/>
      <c r="N890" s="39"/>
      <c r="O890" s="39"/>
      <c r="P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c r="BR890" s="39"/>
      <c r="BS890" s="39"/>
      <c r="BT890" s="39"/>
      <c r="BU890" s="39"/>
      <c r="BV890" s="39"/>
      <c r="BW890" s="39"/>
      <c r="BX890" s="39"/>
      <c r="BY890" s="39"/>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39"/>
      <c r="CX890" s="39"/>
      <c r="CY890" s="39"/>
      <c r="CZ890" s="39"/>
      <c r="DA890" s="39"/>
      <c r="DB890" s="39"/>
      <c r="DC890" s="39"/>
      <c r="DD890" s="39"/>
      <c r="DE890" s="39"/>
      <c r="DF890" s="39"/>
      <c r="DG890" s="39"/>
      <c r="DH890" s="39"/>
      <c r="DI890" s="39"/>
      <c r="DJ890" s="39"/>
      <c r="DK890" s="39"/>
      <c r="DL890" s="39"/>
      <c r="DM890" s="39"/>
      <c r="DN890" s="39"/>
      <c r="DO890" s="39"/>
      <c r="DP890" s="39"/>
      <c r="DQ890" s="39"/>
      <c r="DR890" s="39"/>
      <c r="DS890" s="39"/>
      <c r="DT890" s="39"/>
      <c r="DU890" s="39"/>
      <c r="DV890" s="39"/>
      <c r="DW890" s="39"/>
      <c r="DX890" s="39"/>
      <c r="DY890" s="39"/>
      <c r="DZ890" s="39"/>
      <c r="EA890" s="39"/>
      <c r="EB890" s="39"/>
      <c r="EC890" s="39"/>
      <c r="ED890" s="39"/>
      <c r="EE890" s="39"/>
      <c r="EF890" s="39"/>
      <c r="EG890" s="39"/>
      <c r="EH890" s="39"/>
      <c r="EI890" s="39"/>
      <c r="EJ890" s="39"/>
      <c r="EK890" s="39"/>
      <c r="EL890" s="39"/>
      <c r="EM890" s="39"/>
      <c r="EN890" s="39"/>
      <c r="EO890" s="39"/>
      <c r="EP890" s="39"/>
      <c r="EQ890" s="39"/>
      <c r="ER890" s="39"/>
      <c r="ES890" s="39"/>
      <c r="ET890" s="39"/>
      <c r="EU890" s="39"/>
      <c r="EV890" s="39"/>
      <c r="EW890" s="39"/>
      <c r="EX890" s="39"/>
      <c r="EY890" s="39"/>
      <c r="EZ890" s="39"/>
      <c r="FA890" s="39"/>
      <c r="FB890" s="39"/>
      <c r="FC890" s="39"/>
      <c r="FD890" s="39"/>
      <c r="FE890" s="39"/>
      <c r="FF890" s="39"/>
      <c r="FG890" s="39"/>
      <c r="FH890" s="39"/>
      <c r="FI890" s="39"/>
      <c r="FJ890" s="39"/>
      <c r="FK890" s="39"/>
      <c r="FL890" s="39"/>
      <c r="FM890" s="39"/>
      <c r="FN890" s="39"/>
      <c r="FO890" s="39"/>
      <c r="FP890" s="39"/>
      <c r="FQ890" s="39"/>
      <c r="FR890" s="39"/>
      <c r="FS890" s="39"/>
      <c r="FT890" s="39"/>
      <c r="FU890" s="39"/>
      <c r="FV890" s="39"/>
      <c r="FW890" s="39"/>
      <c r="FX890" s="39"/>
      <c r="FY890" s="39"/>
      <c r="FZ890" s="39"/>
      <c r="GA890" s="39"/>
      <c r="GB890" s="39"/>
      <c r="GC890" s="39"/>
      <c r="GD890" s="39"/>
      <c r="GE890" s="39"/>
      <c r="GF890" s="39"/>
      <c r="GG890" s="39"/>
      <c r="GH890" s="39"/>
      <c r="GI890" s="39"/>
      <c r="GJ890" s="39"/>
      <c r="GK890" s="39"/>
      <c r="GL890" s="39"/>
      <c r="GM890" s="39"/>
      <c r="GN890" s="39"/>
      <c r="GO890" s="39"/>
      <c r="GP890" s="39"/>
      <c r="GQ890" s="39"/>
      <c r="GR890" s="39"/>
      <c r="GS890" s="39"/>
      <c r="GT890" s="39"/>
      <c r="GU890" s="39"/>
      <c r="GV890" s="39"/>
      <c r="GW890" s="39"/>
      <c r="GX890" s="39"/>
      <c r="GY890" s="39"/>
      <c r="GZ890" s="39"/>
      <c r="HA890" s="39"/>
      <c r="HB890" s="39"/>
      <c r="HC890" s="39"/>
      <c r="HD890" s="39"/>
      <c r="HE890" s="39"/>
      <c r="HF890" s="39"/>
      <c r="HG890" s="39"/>
      <c r="HH890" s="39"/>
      <c r="HI890" s="39"/>
      <c r="HJ890" s="39"/>
      <c r="HK890" s="39"/>
      <c r="HL890" s="39"/>
      <c r="HM890" s="39"/>
      <c r="HN890" s="39"/>
      <c r="HO890" s="39"/>
      <c r="HP890" s="39"/>
      <c r="HQ890" s="39"/>
      <c r="HR890" s="39"/>
      <c r="HS890" s="39"/>
      <c r="HT890" s="39"/>
      <c r="HU890" s="39"/>
      <c r="HV890" s="39"/>
      <c r="HW890" s="39"/>
      <c r="HX890" s="39"/>
      <c r="HY890" s="39"/>
      <c r="HZ890" s="39"/>
      <c r="IA890" s="39"/>
      <c r="IB890" s="39"/>
      <c r="IC890" s="39"/>
      <c r="ID890" s="39"/>
      <c r="IE890" s="39"/>
      <c r="IF890" s="39"/>
      <c r="IG890" s="39"/>
      <c r="IH890" s="39"/>
      <c r="II890" s="39"/>
      <c r="IJ890" s="39"/>
      <c r="IK890" s="39"/>
      <c r="IL890" s="39"/>
      <c r="IM890" s="39"/>
      <c r="IN890" s="39"/>
      <c r="IO890" s="39"/>
      <c r="IP890" s="39"/>
      <c r="IQ890" s="39"/>
      <c r="IR890" s="39"/>
      <c r="IS890" s="39"/>
      <c r="IT890" s="39"/>
    </row>
    <row r="891" spans="10:254" ht="43.5" customHeight="1">
      <c r="J891" s="39"/>
      <c r="K891" s="39"/>
      <c r="L891" s="39"/>
      <c r="M891" s="39"/>
      <c r="N891" s="39"/>
      <c r="O891" s="39"/>
      <c r="P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c r="BR891" s="39"/>
      <c r="BS891" s="39"/>
      <c r="BT891" s="39"/>
      <c r="BU891" s="39"/>
      <c r="BV891" s="39"/>
      <c r="BW891" s="39"/>
      <c r="BX891" s="39"/>
      <c r="BY891" s="39"/>
      <c r="BZ891" s="39"/>
      <c r="CA891" s="39"/>
      <c r="CB891" s="39"/>
      <c r="CC891" s="39"/>
      <c r="CD891" s="39"/>
      <c r="CE891" s="39"/>
      <c r="CF891" s="39"/>
      <c r="CG891" s="39"/>
      <c r="CH891" s="39"/>
      <c r="CI891" s="39"/>
      <c r="CJ891" s="39"/>
      <c r="CK891" s="39"/>
      <c r="CL891" s="39"/>
      <c r="CM891" s="39"/>
      <c r="CN891" s="39"/>
      <c r="CO891" s="39"/>
      <c r="CP891" s="39"/>
      <c r="CQ891" s="39"/>
      <c r="CR891" s="39"/>
      <c r="CS891" s="39"/>
      <c r="CT891" s="39"/>
      <c r="CU891" s="39"/>
      <c r="CV891" s="39"/>
      <c r="CW891" s="39"/>
      <c r="CX891" s="39"/>
      <c r="CY891" s="39"/>
      <c r="CZ891" s="39"/>
      <c r="DA891" s="39"/>
      <c r="DB891" s="39"/>
      <c r="DC891" s="39"/>
      <c r="DD891" s="39"/>
      <c r="DE891" s="39"/>
      <c r="DF891" s="39"/>
      <c r="DG891" s="39"/>
      <c r="DH891" s="39"/>
      <c r="DI891" s="39"/>
      <c r="DJ891" s="39"/>
      <c r="DK891" s="39"/>
      <c r="DL891" s="39"/>
      <c r="DM891" s="39"/>
      <c r="DN891" s="39"/>
      <c r="DO891" s="39"/>
      <c r="DP891" s="39"/>
      <c r="DQ891" s="39"/>
      <c r="DR891" s="39"/>
      <c r="DS891" s="39"/>
      <c r="DT891" s="39"/>
      <c r="DU891" s="39"/>
      <c r="DV891" s="39"/>
      <c r="DW891" s="39"/>
      <c r="DX891" s="39"/>
      <c r="DY891" s="39"/>
      <c r="DZ891" s="39"/>
      <c r="EA891" s="39"/>
      <c r="EB891" s="39"/>
      <c r="EC891" s="39"/>
      <c r="ED891" s="39"/>
      <c r="EE891" s="39"/>
      <c r="EF891" s="39"/>
      <c r="EG891" s="39"/>
      <c r="EH891" s="39"/>
      <c r="EI891" s="39"/>
      <c r="EJ891" s="39"/>
      <c r="EK891" s="39"/>
      <c r="EL891" s="39"/>
      <c r="EM891" s="39"/>
      <c r="EN891" s="39"/>
      <c r="EO891" s="39"/>
      <c r="EP891" s="39"/>
      <c r="EQ891" s="39"/>
      <c r="ER891" s="39"/>
      <c r="ES891" s="39"/>
      <c r="ET891" s="39"/>
      <c r="EU891" s="39"/>
      <c r="EV891" s="39"/>
      <c r="EW891" s="39"/>
      <c r="EX891" s="39"/>
      <c r="EY891" s="39"/>
      <c r="EZ891" s="39"/>
      <c r="FA891" s="39"/>
      <c r="FB891" s="39"/>
      <c r="FC891" s="39"/>
      <c r="FD891" s="39"/>
      <c r="FE891" s="39"/>
      <c r="FF891" s="39"/>
      <c r="FG891" s="39"/>
      <c r="FH891" s="39"/>
      <c r="FI891" s="39"/>
      <c r="FJ891" s="39"/>
      <c r="FK891" s="39"/>
      <c r="FL891" s="39"/>
      <c r="FM891" s="39"/>
      <c r="FN891" s="39"/>
      <c r="FO891" s="39"/>
      <c r="FP891" s="39"/>
      <c r="FQ891" s="39"/>
      <c r="FR891" s="39"/>
      <c r="FS891" s="39"/>
      <c r="FT891" s="39"/>
      <c r="FU891" s="39"/>
      <c r="FV891" s="39"/>
      <c r="FW891" s="39"/>
      <c r="FX891" s="39"/>
      <c r="FY891" s="39"/>
      <c r="FZ891" s="39"/>
      <c r="GA891" s="39"/>
      <c r="GB891" s="39"/>
      <c r="GC891" s="39"/>
      <c r="GD891" s="39"/>
      <c r="GE891" s="39"/>
      <c r="GF891" s="39"/>
      <c r="GG891" s="39"/>
      <c r="GH891" s="39"/>
      <c r="GI891" s="39"/>
      <c r="GJ891" s="39"/>
      <c r="GK891" s="39"/>
      <c r="GL891" s="39"/>
      <c r="GM891" s="39"/>
      <c r="GN891" s="39"/>
      <c r="GO891" s="39"/>
      <c r="GP891" s="39"/>
      <c r="GQ891" s="39"/>
      <c r="GR891" s="39"/>
      <c r="GS891" s="39"/>
      <c r="GT891" s="39"/>
      <c r="GU891" s="39"/>
      <c r="GV891" s="39"/>
      <c r="GW891" s="39"/>
      <c r="GX891" s="39"/>
      <c r="GY891" s="39"/>
      <c r="GZ891" s="39"/>
      <c r="HA891" s="39"/>
      <c r="HB891" s="39"/>
      <c r="HC891" s="39"/>
      <c r="HD891" s="39"/>
      <c r="HE891" s="39"/>
      <c r="HF891" s="39"/>
      <c r="HG891" s="39"/>
      <c r="HH891" s="39"/>
      <c r="HI891" s="39"/>
      <c r="HJ891" s="39"/>
      <c r="HK891" s="39"/>
      <c r="HL891" s="39"/>
      <c r="HM891" s="39"/>
      <c r="HN891" s="39"/>
      <c r="HO891" s="39"/>
      <c r="HP891" s="39"/>
      <c r="HQ891" s="39"/>
      <c r="HR891" s="39"/>
      <c r="HS891" s="39"/>
      <c r="HT891" s="39"/>
      <c r="HU891" s="39"/>
      <c r="HV891" s="39"/>
      <c r="HW891" s="39"/>
      <c r="HX891" s="39"/>
      <c r="HY891" s="39"/>
      <c r="HZ891" s="39"/>
      <c r="IA891" s="39"/>
      <c r="IB891" s="39"/>
      <c r="IC891" s="39"/>
      <c r="ID891" s="39"/>
      <c r="IE891" s="39"/>
      <c r="IF891" s="39"/>
      <c r="IG891" s="39"/>
      <c r="IH891" s="39"/>
      <c r="II891" s="39"/>
      <c r="IJ891" s="39"/>
      <c r="IK891" s="39"/>
      <c r="IL891" s="39"/>
      <c r="IM891" s="39"/>
      <c r="IN891" s="39"/>
      <c r="IO891" s="39"/>
      <c r="IP891" s="39"/>
      <c r="IQ891" s="39"/>
      <c r="IR891" s="39"/>
      <c r="IS891" s="39"/>
      <c r="IT891" s="39"/>
    </row>
    <row r="892" spans="10:254" ht="43.5" customHeight="1">
      <c r="J892" s="39"/>
      <c r="K892" s="39"/>
      <c r="L892" s="39"/>
      <c r="M892" s="39"/>
      <c r="N892" s="39"/>
      <c r="O892" s="39"/>
      <c r="P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c r="BR892" s="39"/>
      <c r="BS892" s="39"/>
      <c r="BT892" s="39"/>
      <c r="BU892" s="39"/>
      <c r="BV892" s="39"/>
      <c r="BW892" s="39"/>
      <c r="BX892" s="39"/>
      <c r="BY892" s="39"/>
      <c r="BZ892" s="39"/>
      <c r="CA892" s="39"/>
      <c r="CB892" s="39"/>
      <c r="CC892" s="39"/>
      <c r="CD892" s="39"/>
      <c r="CE892" s="39"/>
      <c r="CF892" s="39"/>
      <c r="CG892" s="39"/>
      <c r="CH892" s="39"/>
      <c r="CI892" s="39"/>
      <c r="CJ892" s="39"/>
      <c r="CK892" s="39"/>
      <c r="CL892" s="39"/>
      <c r="CM892" s="39"/>
      <c r="CN892" s="39"/>
      <c r="CO892" s="39"/>
      <c r="CP892" s="39"/>
      <c r="CQ892" s="39"/>
      <c r="CR892" s="39"/>
      <c r="CS892" s="39"/>
      <c r="CT892" s="39"/>
      <c r="CU892" s="39"/>
      <c r="CV892" s="39"/>
      <c r="CW892" s="39"/>
      <c r="CX892" s="39"/>
      <c r="CY892" s="39"/>
      <c r="CZ892" s="39"/>
      <c r="DA892" s="39"/>
      <c r="DB892" s="39"/>
      <c r="DC892" s="39"/>
      <c r="DD892" s="39"/>
      <c r="DE892" s="39"/>
      <c r="DF892" s="39"/>
      <c r="DG892" s="39"/>
      <c r="DH892" s="39"/>
      <c r="DI892" s="39"/>
      <c r="DJ892" s="39"/>
      <c r="DK892" s="39"/>
      <c r="DL892" s="39"/>
      <c r="DM892" s="39"/>
      <c r="DN892" s="39"/>
      <c r="DO892" s="39"/>
      <c r="DP892" s="39"/>
      <c r="DQ892" s="39"/>
      <c r="DR892" s="39"/>
      <c r="DS892" s="39"/>
      <c r="DT892" s="39"/>
      <c r="DU892" s="39"/>
      <c r="DV892" s="39"/>
      <c r="DW892" s="39"/>
      <c r="DX892" s="39"/>
      <c r="DY892" s="39"/>
      <c r="DZ892" s="39"/>
      <c r="EA892" s="39"/>
      <c r="EB892" s="39"/>
      <c r="EC892" s="39"/>
      <c r="ED892" s="39"/>
      <c r="EE892" s="39"/>
      <c r="EF892" s="39"/>
      <c r="EG892" s="39"/>
      <c r="EH892" s="39"/>
      <c r="EI892" s="39"/>
      <c r="EJ892" s="39"/>
      <c r="EK892" s="39"/>
      <c r="EL892" s="39"/>
      <c r="EM892" s="39"/>
      <c r="EN892" s="39"/>
      <c r="EO892" s="39"/>
      <c r="EP892" s="39"/>
      <c r="EQ892" s="39"/>
      <c r="ER892" s="39"/>
      <c r="ES892" s="39"/>
      <c r="ET892" s="39"/>
      <c r="EU892" s="39"/>
      <c r="EV892" s="39"/>
      <c r="EW892" s="39"/>
      <c r="EX892" s="39"/>
      <c r="EY892" s="39"/>
      <c r="EZ892" s="39"/>
      <c r="FA892" s="39"/>
      <c r="FB892" s="39"/>
      <c r="FC892" s="39"/>
      <c r="FD892" s="39"/>
      <c r="FE892" s="39"/>
      <c r="FF892" s="39"/>
      <c r="FG892" s="39"/>
      <c r="FH892" s="39"/>
      <c r="FI892" s="39"/>
      <c r="FJ892" s="39"/>
      <c r="FK892" s="39"/>
      <c r="FL892" s="39"/>
      <c r="FM892" s="39"/>
      <c r="FN892" s="39"/>
      <c r="FO892" s="39"/>
      <c r="FP892" s="39"/>
      <c r="FQ892" s="39"/>
      <c r="FR892" s="39"/>
      <c r="FS892" s="39"/>
      <c r="FT892" s="39"/>
      <c r="FU892" s="39"/>
      <c r="FV892" s="39"/>
      <c r="FW892" s="39"/>
      <c r="FX892" s="39"/>
      <c r="FY892" s="39"/>
      <c r="FZ892" s="39"/>
      <c r="GA892" s="39"/>
      <c r="GB892" s="39"/>
      <c r="GC892" s="39"/>
      <c r="GD892" s="39"/>
      <c r="GE892" s="39"/>
      <c r="GF892" s="39"/>
      <c r="GG892" s="39"/>
      <c r="GH892" s="39"/>
      <c r="GI892" s="39"/>
      <c r="GJ892" s="39"/>
      <c r="GK892" s="39"/>
      <c r="GL892" s="39"/>
      <c r="GM892" s="39"/>
      <c r="GN892" s="39"/>
      <c r="GO892" s="39"/>
      <c r="GP892" s="39"/>
      <c r="GQ892" s="39"/>
      <c r="GR892" s="39"/>
      <c r="GS892" s="39"/>
      <c r="GT892" s="39"/>
      <c r="GU892" s="39"/>
      <c r="GV892" s="39"/>
      <c r="GW892" s="39"/>
      <c r="GX892" s="39"/>
      <c r="GY892" s="39"/>
      <c r="GZ892" s="39"/>
      <c r="HA892" s="39"/>
      <c r="HB892" s="39"/>
      <c r="HC892" s="39"/>
      <c r="HD892" s="39"/>
      <c r="HE892" s="39"/>
      <c r="HF892" s="39"/>
      <c r="HG892" s="39"/>
      <c r="HH892" s="39"/>
      <c r="HI892" s="39"/>
      <c r="HJ892" s="39"/>
      <c r="HK892" s="39"/>
      <c r="HL892" s="39"/>
      <c r="HM892" s="39"/>
      <c r="HN892" s="39"/>
      <c r="HO892" s="39"/>
      <c r="HP892" s="39"/>
      <c r="HQ892" s="39"/>
      <c r="HR892" s="39"/>
      <c r="HS892" s="39"/>
      <c r="HT892" s="39"/>
      <c r="HU892" s="39"/>
      <c r="HV892" s="39"/>
      <c r="HW892" s="39"/>
      <c r="HX892" s="39"/>
      <c r="HY892" s="39"/>
      <c r="HZ892" s="39"/>
      <c r="IA892" s="39"/>
      <c r="IB892" s="39"/>
      <c r="IC892" s="39"/>
      <c r="ID892" s="39"/>
      <c r="IE892" s="39"/>
      <c r="IF892" s="39"/>
      <c r="IG892" s="39"/>
      <c r="IH892" s="39"/>
      <c r="II892" s="39"/>
      <c r="IJ892" s="39"/>
      <c r="IK892" s="39"/>
      <c r="IL892" s="39"/>
      <c r="IM892" s="39"/>
      <c r="IN892" s="39"/>
      <c r="IO892" s="39"/>
      <c r="IP892" s="39"/>
      <c r="IQ892" s="39"/>
      <c r="IR892" s="39"/>
      <c r="IS892" s="39"/>
      <c r="IT892" s="39"/>
    </row>
    <row r="893" spans="10:254" ht="43.5" customHeight="1">
      <c r="J893" s="39"/>
      <c r="K893" s="39"/>
      <c r="L893" s="39"/>
      <c r="M893" s="39"/>
      <c r="N893" s="39"/>
      <c r="O893" s="39"/>
      <c r="P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c r="BR893" s="39"/>
      <c r="BS893" s="39"/>
      <c r="BT893" s="39"/>
      <c r="BU893" s="39"/>
      <c r="BV893" s="39"/>
      <c r="BW893" s="39"/>
      <c r="BX893" s="39"/>
      <c r="BY893" s="39"/>
      <c r="BZ893" s="39"/>
      <c r="CA893" s="39"/>
      <c r="CB893" s="39"/>
      <c r="CC893" s="39"/>
      <c r="CD893" s="39"/>
      <c r="CE893" s="39"/>
      <c r="CF893" s="39"/>
      <c r="CG893" s="39"/>
      <c r="CH893" s="39"/>
      <c r="CI893" s="39"/>
      <c r="CJ893" s="39"/>
      <c r="CK893" s="39"/>
      <c r="CL893" s="39"/>
      <c r="CM893" s="39"/>
      <c r="CN893" s="39"/>
      <c r="CO893" s="39"/>
      <c r="CP893" s="39"/>
      <c r="CQ893" s="39"/>
      <c r="CR893" s="39"/>
      <c r="CS893" s="39"/>
      <c r="CT893" s="39"/>
      <c r="CU893" s="39"/>
      <c r="CV893" s="39"/>
      <c r="CW893" s="39"/>
      <c r="CX893" s="39"/>
      <c r="CY893" s="39"/>
      <c r="CZ893" s="39"/>
      <c r="DA893" s="39"/>
      <c r="DB893" s="39"/>
      <c r="DC893" s="39"/>
      <c r="DD893" s="39"/>
      <c r="DE893" s="39"/>
      <c r="DF893" s="39"/>
      <c r="DG893" s="39"/>
      <c r="DH893" s="39"/>
      <c r="DI893" s="39"/>
      <c r="DJ893" s="39"/>
      <c r="DK893" s="39"/>
      <c r="DL893" s="39"/>
      <c r="DM893" s="39"/>
      <c r="DN893" s="39"/>
      <c r="DO893" s="39"/>
      <c r="DP893" s="39"/>
      <c r="DQ893" s="39"/>
      <c r="DR893" s="39"/>
      <c r="DS893" s="39"/>
      <c r="DT893" s="39"/>
      <c r="DU893" s="39"/>
      <c r="DV893" s="39"/>
      <c r="DW893" s="39"/>
      <c r="DX893" s="39"/>
      <c r="DY893" s="39"/>
      <c r="DZ893" s="39"/>
      <c r="EA893" s="39"/>
      <c r="EB893" s="39"/>
      <c r="EC893" s="39"/>
      <c r="ED893" s="39"/>
      <c r="EE893" s="39"/>
      <c r="EF893" s="39"/>
      <c r="EG893" s="39"/>
      <c r="EH893" s="39"/>
      <c r="EI893" s="39"/>
      <c r="EJ893" s="39"/>
      <c r="EK893" s="39"/>
      <c r="EL893" s="39"/>
      <c r="EM893" s="39"/>
      <c r="EN893" s="39"/>
      <c r="EO893" s="39"/>
      <c r="EP893" s="39"/>
      <c r="EQ893" s="39"/>
      <c r="ER893" s="39"/>
      <c r="ES893" s="39"/>
      <c r="ET893" s="39"/>
      <c r="EU893" s="39"/>
      <c r="EV893" s="39"/>
      <c r="EW893" s="39"/>
      <c r="EX893" s="39"/>
      <c r="EY893" s="39"/>
      <c r="EZ893" s="39"/>
      <c r="FA893" s="39"/>
      <c r="FB893" s="39"/>
      <c r="FC893" s="39"/>
      <c r="FD893" s="39"/>
      <c r="FE893" s="39"/>
      <c r="FF893" s="39"/>
      <c r="FG893" s="39"/>
      <c r="FH893" s="39"/>
      <c r="FI893" s="39"/>
      <c r="FJ893" s="39"/>
      <c r="FK893" s="39"/>
      <c r="FL893" s="39"/>
      <c r="FM893" s="39"/>
      <c r="FN893" s="39"/>
      <c r="FO893" s="39"/>
      <c r="FP893" s="39"/>
      <c r="FQ893" s="39"/>
      <c r="FR893" s="39"/>
      <c r="FS893" s="39"/>
      <c r="FT893" s="39"/>
      <c r="FU893" s="39"/>
      <c r="FV893" s="39"/>
      <c r="FW893" s="39"/>
      <c r="FX893" s="39"/>
      <c r="FY893" s="39"/>
      <c r="FZ893" s="39"/>
      <c r="GA893" s="39"/>
      <c r="GB893" s="39"/>
      <c r="GC893" s="39"/>
      <c r="GD893" s="39"/>
      <c r="GE893" s="39"/>
      <c r="GF893" s="39"/>
      <c r="GG893" s="39"/>
      <c r="GH893" s="39"/>
      <c r="GI893" s="39"/>
      <c r="GJ893" s="39"/>
      <c r="GK893" s="39"/>
      <c r="GL893" s="39"/>
      <c r="GM893" s="39"/>
      <c r="GN893" s="39"/>
      <c r="GO893" s="39"/>
      <c r="GP893" s="39"/>
      <c r="GQ893" s="39"/>
      <c r="GR893" s="39"/>
      <c r="GS893" s="39"/>
      <c r="GT893" s="39"/>
      <c r="GU893" s="39"/>
      <c r="GV893" s="39"/>
      <c r="GW893" s="39"/>
      <c r="GX893" s="39"/>
      <c r="GY893" s="39"/>
      <c r="GZ893" s="39"/>
      <c r="HA893" s="39"/>
      <c r="HB893" s="39"/>
      <c r="HC893" s="39"/>
      <c r="HD893" s="39"/>
      <c r="HE893" s="39"/>
      <c r="HF893" s="39"/>
      <c r="HG893" s="39"/>
      <c r="HH893" s="39"/>
      <c r="HI893" s="39"/>
      <c r="HJ893" s="39"/>
      <c r="HK893" s="39"/>
      <c r="HL893" s="39"/>
      <c r="HM893" s="39"/>
      <c r="HN893" s="39"/>
      <c r="HO893" s="39"/>
      <c r="HP893" s="39"/>
      <c r="HQ893" s="39"/>
      <c r="HR893" s="39"/>
      <c r="HS893" s="39"/>
      <c r="HT893" s="39"/>
      <c r="HU893" s="39"/>
      <c r="HV893" s="39"/>
      <c r="HW893" s="39"/>
      <c r="HX893" s="39"/>
      <c r="HY893" s="39"/>
      <c r="HZ893" s="39"/>
      <c r="IA893" s="39"/>
      <c r="IB893" s="39"/>
      <c r="IC893" s="39"/>
      <c r="ID893" s="39"/>
      <c r="IE893" s="39"/>
      <c r="IF893" s="39"/>
      <c r="IG893" s="39"/>
      <c r="IH893" s="39"/>
      <c r="II893" s="39"/>
      <c r="IJ893" s="39"/>
      <c r="IK893" s="39"/>
      <c r="IL893" s="39"/>
      <c r="IM893" s="39"/>
      <c r="IN893" s="39"/>
      <c r="IO893" s="39"/>
      <c r="IP893" s="39"/>
      <c r="IQ893" s="39"/>
      <c r="IR893" s="39"/>
      <c r="IS893" s="39"/>
      <c r="IT893" s="39"/>
    </row>
    <row r="894" spans="10:254" ht="43.5" customHeight="1">
      <c r="K894" s="39"/>
      <c r="L894" s="39"/>
      <c r="M894" s="39"/>
      <c r="N894" s="39"/>
      <c r="O894" s="39"/>
      <c r="P894" s="39"/>
    </row>
    <row r="895" spans="10:254" ht="43.5" customHeight="1">
      <c r="M895" s="39"/>
      <c r="N895" s="39"/>
      <c r="O895" s="39"/>
      <c r="P895" s="39"/>
    </row>
    <row r="896" spans="10:254" ht="43.5" customHeight="1">
      <c r="M896" s="39"/>
      <c r="N896" s="39"/>
      <c r="O896" s="39"/>
      <c r="P896" s="39"/>
    </row>
    <row r="897" spans="9:16" ht="43.5" customHeight="1">
      <c r="M897" s="39"/>
      <c r="N897" s="39"/>
      <c r="O897" s="39"/>
      <c r="P897" s="39"/>
    </row>
    <row r="898" spans="9:16" ht="43.5" customHeight="1">
      <c r="M898" s="39"/>
      <c r="N898" s="39"/>
      <c r="O898" s="39"/>
      <c r="P898" s="39"/>
    </row>
    <row r="899" spans="9:16" ht="43.5" customHeight="1">
      <c r="M899" s="39"/>
      <c r="N899" s="39"/>
      <c r="O899" s="39"/>
      <c r="P899" s="39"/>
    </row>
    <row r="900" spans="9:16" ht="43.5" customHeight="1">
      <c r="M900" s="39"/>
      <c r="N900" s="39"/>
      <c r="O900" s="39"/>
      <c r="P900" s="39"/>
    </row>
    <row r="901" spans="9:16" ht="43.5" customHeight="1">
      <c r="I901" s="33"/>
      <c r="M901" s="39"/>
      <c r="N901" s="39"/>
      <c r="O901" s="39"/>
      <c r="P901" s="39"/>
    </row>
    <row r="902" spans="9:16" ht="43.5" customHeight="1">
      <c r="I902" s="33"/>
      <c r="M902" s="39"/>
      <c r="N902" s="39"/>
      <c r="O902" s="39"/>
      <c r="P902" s="39"/>
    </row>
    <row r="903" spans="9:16" ht="43.5" customHeight="1">
      <c r="I903" s="33"/>
    </row>
    <row r="904" spans="9:16" ht="43.5" customHeight="1">
      <c r="I904" s="33"/>
    </row>
    <row r="905" spans="9:16" ht="43.5" customHeight="1">
      <c r="I905" s="33"/>
    </row>
    <row r="906" spans="9:16" ht="43.5" customHeight="1">
      <c r="I906" s="33"/>
    </row>
    <row r="907" spans="9:16" ht="43.5" customHeight="1">
      <c r="I907" s="33"/>
    </row>
    <row r="908" spans="9:16" ht="43.5" customHeight="1">
      <c r="I908" s="33"/>
    </row>
    <row r="909" spans="9:16" ht="43.5" customHeight="1">
      <c r="I909" s="33"/>
    </row>
    <row r="910" spans="9:16" ht="43.5" customHeight="1">
      <c r="I910" s="33"/>
    </row>
    <row r="911" spans="9:16" ht="43.5" customHeight="1">
      <c r="I911" s="33"/>
    </row>
    <row r="912" spans="9:16" ht="27" customHeight="1">
      <c r="I912" s="33"/>
    </row>
    <row r="913" spans="9:9" ht="43.5" customHeight="1">
      <c r="I913" s="33"/>
    </row>
    <row r="914" spans="9:9" ht="27" customHeight="1">
      <c r="I914" s="33"/>
    </row>
    <row r="915" spans="9:9" ht="31.5" customHeight="1">
      <c r="I915" s="33"/>
    </row>
    <row r="916" spans="9:9" ht="43.5" customHeight="1">
      <c r="I916" s="33"/>
    </row>
    <row r="917" spans="9:9" ht="60" customHeight="1">
      <c r="I917" s="33"/>
    </row>
    <row r="918" spans="9:9" ht="25.5" customHeight="1">
      <c r="I918" s="33"/>
    </row>
    <row r="919" spans="9:9" ht="42.75" customHeight="1">
      <c r="I919" s="33"/>
    </row>
    <row r="920" spans="9:9" ht="42.75" customHeight="1">
      <c r="I920" s="33"/>
    </row>
    <row r="921" spans="9:9" ht="42.75" customHeight="1">
      <c r="I921" s="33"/>
    </row>
    <row r="922" spans="9:9" ht="42.75" customHeight="1">
      <c r="I922" s="33"/>
    </row>
    <row r="923" spans="9:9" ht="42.75" customHeight="1">
      <c r="I923" s="33"/>
    </row>
    <row r="924" spans="9:9" ht="42.75" customHeight="1">
      <c r="I924" s="33"/>
    </row>
    <row r="925" spans="9:9" ht="42.75" customHeight="1">
      <c r="I925" s="33"/>
    </row>
    <row r="926" spans="9:9" ht="42.75" customHeight="1">
      <c r="I926" s="33"/>
    </row>
    <row r="927" spans="9:9" ht="42.75" customHeight="1">
      <c r="I927" s="33"/>
    </row>
    <row r="928" spans="9:9" ht="42.75" customHeight="1">
      <c r="I928" s="33"/>
    </row>
    <row r="929" spans="8:9" ht="42.75" customHeight="1">
      <c r="I929" s="33"/>
    </row>
    <row r="930" spans="8:9" ht="42.75" customHeight="1">
      <c r="I930" s="33"/>
    </row>
    <row r="931" spans="8:9" ht="42.75" customHeight="1">
      <c r="I931" s="33"/>
    </row>
    <row r="932" spans="8:9" ht="42.75" customHeight="1"/>
    <row r="933" spans="8:9" ht="42.75" customHeight="1"/>
    <row r="934" spans="8:9" ht="42.75" customHeight="1"/>
    <row r="935" spans="8:9" ht="42.75" customHeight="1"/>
    <row r="936" spans="8:9" ht="42.75" customHeight="1">
      <c r="H936" s="33"/>
    </row>
    <row r="937" spans="8:9" ht="42.75" customHeight="1">
      <c r="H937" s="33"/>
    </row>
    <row r="938" spans="8:9" ht="42.75" customHeight="1">
      <c r="H938" s="33"/>
    </row>
    <row r="939" spans="8:9" ht="42.75" customHeight="1">
      <c r="H939" s="33"/>
    </row>
    <row r="940" spans="8:9" ht="42.75" customHeight="1">
      <c r="H940" s="33"/>
    </row>
    <row r="941" spans="8:9" ht="42.75" customHeight="1">
      <c r="H941" s="33"/>
    </row>
    <row r="942" spans="8:9" ht="42.75" customHeight="1">
      <c r="H942" s="33"/>
    </row>
    <row r="943" spans="8:9" ht="42.75" customHeight="1">
      <c r="H943" s="33"/>
    </row>
    <row r="944" spans="8:9" ht="42.75" customHeight="1">
      <c r="H944" s="33"/>
    </row>
    <row r="945" spans="8:8" ht="42.75" customHeight="1">
      <c r="H945" s="33"/>
    </row>
    <row r="946" spans="8:8" ht="42.75" customHeight="1">
      <c r="H946" s="33"/>
    </row>
    <row r="947" spans="8:8" ht="42.75" customHeight="1">
      <c r="H947" s="33"/>
    </row>
    <row r="948" spans="8:8" ht="42.75" customHeight="1">
      <c r="H948" s="33"/>
    </row>
    <row r="949" spans="8:8" ht="42.75" customHeight="1">
      <c r="H949" s="33"/>
    </row>
    <row r="950" spans="8:8" ht="42.75" customHeight="1">
      <c r="H950" s="33"/>
    </row>
    <row r="951" spans="8:8" ht="42.75" customHeight="1">
      <c r="H951" s="33"/>
    </row>
    <row r="952" spans="8:8" ht="42.75" customHeight="1">
      <c r="H952" s="33"/>
    </row>
    <row r="953" spans="8:8" ht="42.75" customHeight="1">
      <c r="H953" s="33"/>
    </row>
    <row r="954" spans="8:8" ht="42.75" customHeight="1">
      <c r="H954" s="33"/>
    </row>
    <row r="955" spans="8:8" ht="42.75" customHeight="1">
      <c r="H955" s="33"/>
    </row>
    <row r="956" spans="8:8" ht="42.75" customHeight="1">
      <c r="H956" s="33"/>
    </row>
    <row r="957" spans="8:8" ht="42.75" customHeight="1">
      <c r="H957" s="33"/>
    </row>
    <row r="958" spans="8:8" ht="42.75" customHeight="1">
      <c r="H958" s="33"/>
    </row>
    <row r="959" spans="8:8" ht="42.75" customHeight="1">
      <c r="H959" s="33"/>
    </row>
    <row r="960" spans="8:8" ht="42.75" customHeight="1">
      <c r="H960" s="33"/>
    </row>
    <row r="961" spans="8:8" ht="42.75" customHeight="1">
      <c r="H961" s="33"/>
    </row>
    <row r="962" spans="8:8" ht="42.75" customHeight="1">
      <c r="H962" s="33"/>
    </row>
    <row r="963" spans="8:8" ht="42.75" customHeight="1">
      <c r="H963" s="33"/>
    </row>
    <row r="964" spans="8:8" ht="42.75" customHeight="1">
      <c r="H964" s="33"/>
    </row>
    <row r="965" spans="8:8" ht="42.75" customHeight="1">
      <c r="H965" s="33"/>
    </row>
    <row r="966" spans="8:8" ht="42.75" customHeight="1">
      <c r="H966" s="33"/>
    </row>
    <row r="967" spans="8:8" ht="42.75" customHeight="1"/>
    <row r="968" spans="8:8" ht="42.75" customHeight="1"/>
    <row r="969" spans="8:8" ht="42.75" customHeight="1"/>
    <row r="970" spans="8:8" ht="42.75" customHeight="1"/>
    <row r="971" spans="8:8" ht="42.75" customHeight="1"/>
    <row r="972" spans="8:8" ht="42.75" customHeight="1"/>
    <row r="973" spans="8:8" ht="42.75" customHeight="1"/>
    <row r="974" spans="8:8" ht="42.75" customHeight="1"/>
    <row r="975" spans="8:8" ht="42.75" customHeight="1"/>
    <row r="976" spans="8:8" ht="42.75" customHeight="1"/>
    <row r="977" spans="1:254" ht="42.75" customHeight="1"/>
    <row r="978" spans="1:254" ht="42.75" customHeight="1"/>
    <row r="979" spans="1:254" s="33" customFormat="1" ht="42.75" customHeight="1">
      <c r="A979"/>
      <c r="B979"/>
      <c r="C979" s="12"/>
      <c r="D979"/>
      <c r="E979"/>
      <c r="F979"/>
      <c r="G979"/>
      <c r="H979"/>
      <c r="I979"/>
      <c r="J979"/>
      <c r="K979"/>
      <c r="L979"/>
      <c r="M979"/>
      <c r="N979"/>
      <c r="O979"/>
      <c r="P979"/>
      <c r="Q979"/>
      <c r="R979"/>
      <c r="S979"/>
      <c r="T979"/>
      <c r="U979"/>
      <c r="V979"/>
      <c r="W979"/>
      <c r="X979"/>
      <c r="Y979"/>
      <c r="Z979"/>
      <c r="AA979"/>
      <c r="AB979"/>
      <c r="AC979"/>
      <c r="AD979"/>
      <c r="AE979"/>
      <c r="AF979"/>
      <c r="AG979"/>
      <c r="AH979"/>
      <c r="AI979"/>
      <c r="AJ979"/>
      <c r="AK979"/>
      <c r="AL979"/>
      <c r="AM979"/>
      <c r="AN979"/>
      <c r="AO979"/>
      <c r="AP979"/>
      <c r="AQ979"/>
      <c r="AR979"/>
      <c r="AS979"/>
      <c r="AT979"/>
      <c r="AU979"/>
      <c r="AV979"/>
      <c r="AW979"/>
      <c r="AX979"/>
      <c r="AY979"/>
      <c r="AZ979"/>
      <c r="BA979"/>
      <c r="BB979"/>
      <c r="BC979"/>
      <c r="BD979"/>
      <c r="BE979"/>
      <c r="BF979"/>
      <c r="BG979"/>
      <c r="BH979"/>
      <c r="BI979"/>
      <c r="BJ979"/>
      <c r="BK979"/>
      <c r="BL979"/>
      <c r="BM979"/>
      <c r="BN979"/>
      <c r="BO979"/>
      <c r="BP979"/>
      <c r="BQ979"/>
      <c r="BR979"/>
      <c r="BS979"/>
      <c r="BT979"/>
      <c r="BU979"/>
      <c r="BV979"/>
      <c r="BW979"/>
      <c r="BX979"/>
      <c r="BY979"/>
      <c r="BZ979"/>
      <c r="CA979"/>
      <c r="CB979"/>
      <c r="CC979"/>
      <c r="CD979"/>
      <c r="CE979"/>
      <c r="CF979"/>
      <c r="CG979"/>
      <c r="CH979"/>
      <c r="CI979"/>
      <c r="CJ979"/>
      <c r="CK979"/>
      <c r="CL979"/>
      <c r="CM979"/>
      <c r="CN979"/>
      <c r="CO979"/>
      <c r="CP979"/>
      <c r="CQ979"/>
      <c r="CR979"/>
      <c r="CS979"/>
      <c r="CT979"/>
      <c r="CU979"/>
      <c r="CV979"/>
      <c r="CW979"/>
      <c r="CX979"/>
      <c r="CY979"/>
      <c r="CZ979"/>
      <c r="DA979"/>
      <c r="DB979"/>
      <c r="DC979"/>
      <c r="DD979"/>
      <c r="DE979"/>
      <c r="DF979"/>
      <c r="DG979"/>
      <c r="DH979"/>
      <c r="DI979"/>
      <c r="DJ979"/>
      <c r="DK979"/>
      <c r="DL979"/>
      <c r="DM979"/>
      <c r="DN979"/>
      <c r="DO979"/>
      <c r="DP979"/>
      <c r="DQ979"/>
      <c r="DR979"/>
      <c r="DS979"/>
      <c r="DT979"/>
      <c r="DU979"/>
      <c r="DV979"/>
      <c r="DW979"/>
      <c r="DX979"/>
      <c r="DY979"/>
      <c r="DZ979"/>
      <c r="EA979"/>
      <c r="EB979"/>
      <c r="EC979"/>
      <c r="ED979"/>
      <c r="EE979"/>
      <c r="EF979"/>
      <c r="EG979"/>
      <c r="EH979"/>
      <c r="EI979"/>
      <c r="EJ979"/>
      <c r="EK979"/>
      <c r="EL979"/>
      <c r="EM979"/>
      <c r="EN979"/>
      <c r="EO979"/>
      <c r="EP979"/>
      <c r="EQ979"/>
      <c r="ER979"/>
      <c r="ES979"/>
      <c r="ET979"/>
      <c r="EU979"/>
      <c r="EV979"/>
      <c r="EW979"/>
      <c r="EX979"/>
      <c r="EY979"/>
      <c r="EZ979"/>
      <c r="FA979"/>
      <c r="FB979"/>
      <c r="FC979"/>
      <c r="FD979"/>
      <c r="FE979"/>
      <c r="FF979"/>
      <c r="FG979"/>
      <c r="FH979"/>
      <c r="FI979"/>
      <c r="FJ979"/>
      <c r="FK979"/>
      <c r="FL979"/>
      <c r="FM979"/>
      <c r="FN979"/>
      <c r="FO979"/>
      <c r="FP979"/>
      <c r="FQ979"/>
      <c r="FR979"/>
      <c r="FS979"/>
      <c r="FT979"/>
      <c r="FU979"/>
      <c r="FV979"/>
      <c r="FW979"/>
      <c r="FX979"/>
      <c r="FY979"/>
      <c r="FZ979"/>
      <c r="GA979"/>
      <c r="GB979"/>
      <c r="GC979"/>
      <c r="GD979"/>
      <c r="GE979"/>
      <c r="GF979"/>
      <c r="GG979"/>
      <c r="GH979"/>
      <c r="GI979"/>
      <c r="GJ979"/>
      <c r="GK979"/>
      <c r="GL979"/>
      <c r="GM979"/>
      <c r="GN979"/>
      <c r="GO979"/>
      <c r="GP979"/>
      <c r="GQ979"/>
      <c r="GR979"/>
      <c r="GS979"/>
      <c r="GT979"/>
      <c r="GU979"/>
      <c r="GV979"/>
      <c r="GW979"/>
      <c r="GX979"/>
      <c r="GY979"/>
      <c r="GZ979"/>
      <c r="HA979"/>
      <c r="HB979"/>
      <c r="HC979"/>
      <c r="HD979"/>
      <c r="HE979"/>
      <c r="HF979"/>
      <c r="HG979"/>
      <c r="HH979"/>
      <c r="HI979"/>
      <c r="HJ979"/>
      <c r="HK979"/>
      <c r="HL979"/>
      <c r="HM979"/>
      <c r="HN979"/>
      <c r="HO979"/>
      <c r="HP979"/>
      <c r="HQ979"/>
      <c r="HR979"/>
      <c r="HS979"/>
      <c r="HT979"/>
      <c r="HU979"/>
      <c r="HV979"/>
      <c r="HW979"/>
      <c r="HX979"/>
      <c r="HY979"/>
      <c r="HZ979"/>
      <c r="IA979"/>
      <c r="IB979"/>
      <c r="IC979"/>
      <c r="ID979"/>
      <c r="IE979"/>
      <c r="IF979"/>
      <c r="IG979"/>
      <c r="IH979"/>
      <c r="II979"/>
      <c r="IJ979"/>
      <c r="IK979"/>
      <c r="IL979"/>
      <c r="IM979"/>
      <c r="IN979"/>
      <c r="IO979"/>
      <c r="IP979"/>
      <c r="IQ979"/>
      <c r="IR979"/>
      <c r="IS979"/>
      <c r="IT979"/>
    </row>
    <row r="980" spans="1:254" s="33" customFormat="1" ht="42.75" customHeight="1">
      <c r="A980"/>
      <c r="B980"/>
      <c r="C980" s="12"/>
      <c r="D980"/>
      <c r="E980"/>
      <c r="F980"/>
      <c r="G980"/>
      <c r="H980"/>
      <c r="I980"/>
      <c r="J980"/>
      <c r="K980"/>
      <c r="L980"/>
      <c r="M980"/>
      <c r="N980"/>
      <c r="O980"/>
      <c r="P980"/>
      <c r="Q980"/>
      <c r="R980"/>
      <c r="S980"/>
      <c r="T980"/>
      <c r="U980"/>
      <c r="V980"/>
      <c r="W980"/>
      <c r="X980"/>
      <c r="Y980"/>
      <c r="Z980"/>
      <c r="AA980"/>
      <c r="AB980"/>
      <c r="AC980"/>
      <c r="AD980"/>
      <c r="AE980"/>
      <c r="AF980"/>
      <c r="AG980"/>
      <c r="AH980"/>
      <c r="AI980"/>
      <c r="AJ980"/>
      <c r="AK980"/>
      <c r="AL980"/>
      <c r="AM980"/>
      <c r="AN980"/>
      <c r="AO980"/>
      <c r="AP980"/>
      <c r="AQ980"/>
      <c r="AR980"/>
      <c r="AS980"/>
      <c r="AT980"/>
      <c r="AU980"/>
      <c r="AV980"/>
      <c r="AW980"/>
      <c r="AX980"/>
      <c r="AY980"/>
      <c r="AZ980"/>
      <c r="BA980"/>
      <c r="BB980"/>
      <c r="BC980"/>
      <c r="BD980"/>
      <c r="BE980"/>
      <c r="BF980"/>
      <c r="BG980"/>
      <c r="BH980"/>
      <c r="BI980"/>
      <c r="BJ980"/>
      <c r="BK980"/>
      <c r="BL980"/>
      <c r="BM980"/>
      <c r="BN980"/>
      <c r="BO980"/>
      <c r="BP980"/>
      <c r="BQ980"/>
      <c r="BR980"/>
      <c r="BS980"/>
      <c r="BT980"/>
      <c r="BU980"/>
      <c r="BV980"/>
      <c r="BW980"/>
      <c r="BX980"/>
      <c r="BY980"/>
      <c r="BZ980"/>
      <c r="CA980"/>
      <c r="CB980"/>
      <c r="CC980"/>
      <c r="CD980"/>
      <c r="CE980"/>
      <c r="CF980"/>
      <c r="CG980"/>
      <c r="CH980"/>
      <c r="CI980"/>
      <c r="CJ980"/>
      <c r="CK980"/>
      <c r="CL980"/>
      <c r="CM980"/>
      <c r="CN980"/>
      <c r="CO980"/>
      <c r="CP980"/>
      <c r="CQ980"/>
      <c r="CR980"/>
      <c r="CS980"/>
      <c r="CT980"/>
      <c r="CU980"/>
      <c r="CV980"/>
      <c r="CW980"/>
      <c r="CX980"/>
      <c r="CY980"/>
      <c r="CZ980"/>
      <c r="DA980"/>
      <c r="DB980"/>
      <c r="DC980"/>
      <c r="DD980"/>
      <c r="DE980"/>
      <c r="DF980"/>
      <c r="DG980"/>
      <c r="DH980"/>
      <c r="DI980"/>
      <c r="DJ980"/>
      <c r="DK980"/>
      <c r="DL980"/>
      <c r="DM980"/>
      <c r="DN980"/>
      <c r="DO980"/>
      <c r="DP980"/>
      <c r="DQ980"/>
      <c r="DR980"/>
      <c r="DS980"/>
      <c r="DT980"/>
      <c r="DU980"/>
      <c r="DV980"/>
      <c r="DW980"/>
      <c r="DX980"/>
      <c r="DY980"/>
      <c r="DZ980"/>
      <c r="EA980"/>
      <c r="EB980"/>
      <c r="EC980"/>
      <c r="ED980"/>
      <c r="EE980"/>
      <c r="EF980"/>
      <c r="EG980"/>
      <c r="EH980"/>
      <c r="EI980"/>
      <c r="EJ980"/>
      <c r="EK980"/>
      <c r="EL980"/>
      <c r="EM980"/>
      <c r="EN980"/>
      <c r="EO980"/>
      <c r="EP980"/>
      <c r="EQ980"/>
      <c r="ER980"/>
      <c r="ES980"/>
      <c r="ET980"/>
      <c r="EU980"/>
      <c r="EV980"/>
      <c r="EW980"/>
      <c r="EX980"/>
      <c r="EY980"/>
      <c r="EZ980"/>
      <c r="FA980"/>
      <c r="FB980"/>
      <c r="FC980"/>
      <c r="FD980"/>
      <c r="FE980"/>
      <c r="FF980"/>
      <c r="FG980"/>
      <c r="FH980"/>
      <c r="FI980"/>
      <c r="FJ980"/>
      <c r="FK980"/>
      <c r="FL980"/>
      <c r="FM980"/>
      <c r="FN980"/>
      <c r="FO980"/>
      <c r="FP980"/>
      <c r="FQ980"/>
      <c r="FR980"/>
      <c r="FS980"/>
      <c r="FT980"/>
      <c r="FU980"/>
      <c r="FV980"/>
      <c r="FW980"/>
      <c r="FX980"/>
      <c r="FY980"/>
      <c r="FZ980"/>
      <c r="GA980"/>
      <c r="GB980"/>
      <c r="GC980"/>
      <c r="GD980"/>
      <c r="GE980"/>
      <c r="GF980"/>
      <c r="GG980"/>
      <c r="GH980"/>
      <c r="GI980"/>
      <c r="GJ980"/>
      <c r="GK980"/>
      <c r="GL980"/>
      <c r="GM980"/>
      <c r="GN980"/>
      <c r="GO980"/>
      <c r="GP980"/>
      <c r="GQ980"/>
      <c r="GR980"/>
      <c r="GS980"/>
      <c r="GT980"/>
      <c r="GU980"/>
      <c r="GV980"/>
      <c r="GW980"/>
      <c r="GX980"/>
      <c r="GY980"/>
      <c r="GZ980"/>
      <c r="HA980"/>
      <c r="HB980"/>
      <c r="HC980"/>
      <c r="HD980"/>
      <c r="HE980"/>
      <c r="HF980"/>
      <c r="HG980"/>
      <c r="HH980"/>
      <c r="HI980"/>
      <c r="HJ980"/>
      <c r="HK980"/>
      <c r="HL980"/>
      <c r="HM980"/>
      <c r="HN980"/>
      <c r="HO980"/>
      <c r="HP980"/>
      <c r="HQ980"/>
      <c r="HR980"/>
      <c r="HS980"/>
      <c r="HT980"/>
      <c r="HU980"/>
      <c r="HV980"/>
      <c r="HW980"/>
      <c r="HX980"/>
      <c r="HY980"/>
      <c r="HZ980"/>
      <c r="IA980"/>
      <c r="IB980"/>
      <c r="IC980"/>
      <c r="ID980"/>
      <c r="IE980"/>
      <c r="IF980"/>
      <c r="IG980"/>
      <c r="IH980"/>
      <c r="II980"/>
      <c r="IJ980"/>
      <c r="IK980"/>
      <c r="IL980"/>
      <c r="IM980"/>
      <c r="IN980"/>
      <c r="IO980"/>
      <c r="IP980"/>
      <c r="IQ980"/>
      <c r="IR980"/>
      <c r="IS980"/>
      <c r="IT980"/>
    </row>
    <row r="981" spans="1:254" s="39" customFormat="1" ht="42.75" customHeight="1">
      <c r="A981"/>
      <c r="B981"/>
      <c r="C981" s="12"/>
      <c r="D981"/>
      <c r="E981"/>
      <c r="F981"/>
      <c r="G981"/>
      <c r="H981"/>
      <c r="I981"/>
      <c r="J981"/>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c r="AT981"/>
      <c r="AU981"/>
      <c r="AV981"/>
      <c r="AW981"/>
      <c r="AX981"/>
      <c r="AY981"/>
      <c r="AZ981"/>
      <c r="BA981"/>
      <c r="BB981"/>
      <c r="BC981"/>
      <c r="BD981"/>
      <c r="BE981"/>
      <c r="BF981"/>
      <c r="BG981"/>
      <c r="BH981"/>
      <c r="BI981"/>
      <c r="BJ981"/>
      <c r="BK981"/>
      <c r="BL981"/>
      <c r="BM981"/>
      <c r="BN981"/>
      <c r="BO981"/>
      <c r="BP981"/>
      <c r="BQ981"/>
      <c r="BR981"/>
      <c r="BS981"/>
      <c r="BT981"/>
      <c r="BU981"/>
      <c r="BV981"/>
      <c r="BW981"/>
      <c r="BX981"/>
      <c r="BY981"/>
      <c r="BZ981"/>
      <c r="CA981"/>
      <c r="CB981"/>
      <c r="CC981"/>
      <c r="CD981"/>
      <c r="CE981"/>
      <c r="CF981"/>
      <c r="CG981"/>
      <c r="CH981"/>
      <c r="CI981"/>
      <c r="CJ981"/>
      <c r="CK981"/>
      <c r="CL981"/>
      <c r="CM981"/>
      <c r="CN981"/>
      <c r="CO981"/>
      <c r="CP981"/>
      <c r="CQ981"/>
      <c r="CR981"/>
      <c r="CS981"/>
      <c r="CT981"/>
      <c r="CU981"/>
      <c r="CV981"/>
      <c r="CW981"/>
      <c r="CX981"/>
      <c r="CY981"/>
      <c r="CZ981"/>
      <c r="DA981"/>
      <c r="DB981"/>
      <c r="DC981"/>
      <c r="DD981"/>
      <c r="DE981"/>
      <c r="DF981"/>
      <c r="DG981"/>
      <c r="DH981"/>
      <c r="DI981"/>
      <c r="DJ981"/>
      <c r="DK981"/>
      <c r="DL981"/>
      <c r="DM981"/>
      <c r="DN981"/>
      <c r="DO981"/>
      <c r="DP981"/>
      <c r="DQ981"/>
      <c r="DR981"/>
      <c r="DS981"/>
      <c r="DT981"/>
      <c r="DU981"/>
      <c r="DV981"/>
      <c r="DW981"/>
      <c r="DX981"/>
      <c r="DY981"/>
      <c r="DZ981"/>
      <c r="EA981"/>
      <c r="EB981"/>
      <c r="EC981"/>
      <c r="ED981"/>
      <c r="EE981"/>
      <c r="EF981"/>
      <c r="EG981"/>
      <c r="EH981"/>
      <c r="EI981"/>
      <c r="EJ981"/>
      <c r="EK981"/>
      <c r="EL981"/>
      <c r="EM981"/>
      <c r="EN981"/>
      <c r="EO981"/>
      <c r="EP981"/>
      <c r="EQ981"/>
      <c r="ER981"/>
      <c r="ES981"/>
      <c r="ET981"/>
      <c r="EU981"/>
      <c r="EV981"/>
      <c r="EW981"/>
      <c r="EX981"/>
      <c r="EY981"/>
      <c r="EZ981"/>
      <c r="FA981"/>
      <c r="FB981"/>
      <c r="FC981"/>
      <c r="FD981"/>
      <c r="FE981"/>
      <c r="FF981"/>
      <c r="FG981"/>
      <c r="FH981"/>
      <c r="FI981"/>
      <c r="FJ981"/>
      <c r="FK981"/>
      <c r="FL981"/>
      <c r="FM981"/>
      <c r="FN981"/>
      <c r="FO981"/>
      <c r="FP981"/>
      <c r="FQ981"/>
      <c r="FR981"/>
      <c r="FS981"/>
      <c r="FT981"/>
      <c r="FU981"/>
      <c r="FV981"/>
      <c r="FW981"/>
      <c r="FX981"/>
      <c r="FY981"/>
      <c r="FZ981"/>
      <c r="GA981"/>
      <c r="GB981"/>
      <c r="GC981"/>
      <c r="GD981"/>
      <c r="GE981"/>
      <c r="GF981"/>
      <c r="GG981"/>
      <c r="GH981"/>
      <c r="GI981"/>
      <c r="GJ981"/>
      <c r="GK981"/>
      <c r="GL981"/>
      <c r="GM981"/>
      <c r="GN981"/>
      <c r="GO981"/>
      <c r="GP981"/>
      <c r="GQ981"/>
      <c r="GR981"/>
      <c r="GS981"/>
      <c r="GT981"/>
      <c r="GU981"/>
      <c r="GV981"/>
      <c r="GW981"/>
      <c r="GX981"/>
      <c r="GY981"/>
      <c r="GZ981"/>
      <c r="HA981"/>
      <c r="HB981"/>
      <c r="HC981"/>
      <c r="HD981"/>
      <c r="HE981"/>
      <c r="HF981"/>
      <c r="HG981"/>
      <c r="HH981"/>
      <c r="HI981"/>
      <c r="HJ981"/>
      <c r="HK981"/>
      <c r="HL981"/>
      <c r="HM981"/>
      <c r="HN981"/>
      <c r="HO981"/>
      <c r="HP981"/>
      <c r="HQ981"/>
      <c r="HR981"/>
      <c r="HS981"/>
      <c r="HT981"/>
      <c r="HU981"/>
      <c r="HV981"/>
      <c r="HW981"/>
      <c r="HX981"/>
      <c r="HY981"/>
      <c r="HZ981"/>
      <c r="IA981"/>
      <c r="IB981"/>
      <c r="IC981"/>
      <c r="ID981"/>
      <c r="IE981"/>
      <c r="IF981"/>
      <c r="IG981"/>
      <c r="IH981"/>
      <c r="II981"/>
      <c r="IJ981"/>
      <c r="IK981"/>
      <c r="IL981"/>
      <c r="IM981"/>
      <c r="IN981"/>
      <c r="IO981"/>
      <c r="IP981"/>
      <c r="IQ981"/>
      <c r="IR981"/>
      <c r="IS981"/>
      <c r="IT981"/>
    </row>
    <row r="982" spans="1:254" s="39" customFormat="1" ht="42.75" customHeight="1">
      <c r="A982"/>
      <c r="B982"/>
      <c r="C982" s="12"/>
      <c r="D982"/>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c r="CO982"/>
      <c r="CP982"/>
      <c r="CQ982"/>
      <c r="CR982"/>
      <c r="CS982"/>
      <c r="CT982"/>
      <c r="CU982"/>
      <c r="CV982"/>
      <c r="CW982"/>
      <c r="CX982"/>
      <c r="CY982"/>
      <c r="CZ982"/>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c r="EF982"/>
      <c r="EG982"/>
      <c r="EH982"/>
      <c r="EI982"/>
      <c r="EJ982"/>
      <c r="EK982"/>
      <c r="EL982"/>
      <c r="EM982"/>
      <c r="EN982"/>
      <c r="EO982"/>
      <c r="EP982"/>
      <c r="EQ982"/>
      <c r="ER982"/>
      <c r="ES982"/>
      <c r="ET982"/>
      <c r="EU982"/>
      <c r="EV982"/>
      <c r="EW982"/>
      <c r="EX982"/>
      <c r="EY982"/>
      <c r="EZ982"/>
      <c r="FA982"/>
      <c r="FB982"/>
      <c r="FC982"/>
      <c r="FD982"/>
      <c r="FE982"/>
      <c r="FF982"/>
      <c r="FG982"/>
      <c r="FH982"/>
      <c r="FI982"/>
      <c r="FJ982"/>
      <c r="FK982"/>
      <c r="FL982"/>
      <c r="FM982"/>
      <c r="FN982"/>
      <c r="FO982"/>
      <c r="FP982"/>
      <c r="FQ982"/>
      <c r="FR982"/>
      <c r="FS982"/>
      <c r="FT982"/>
      <c r="FU982"/>
      <c r="FV982"/>
      <c r="FW982"/>
      <c r="FX982"/>
      <c r="FY982"/>
      <c r="FZ982"/>
      <c r="GA982"/>
      <c r="GB982"/>
      <c r="GC982"/>
      <c r="GD982"/>
      <c r="GE982"/>
      <c r="GF982"/>
      <c r="GG982"/>
      <c r="GH982"/>
      <c r="GI982"/>
      <c r="GJ982"/>
      <c r="GK982"/>
      <c r="GL982"/>
      <c r="GM982"/>
      <c r="GN982"/>
      <c r="GO982"/>
      <c r="GP982"/>
      <c r="GQ982"/>
      <c r="GR982"/>
      <c r="GS982"/>
      <c r="GT982"/>
      <c r="GU982"/>
      <c r="GV982"/>
      <c r="GW982"/>
      <c r="GX982"/>
      <c r="GY982"/>
      <c r="GZ982"/>
      <c r="HA982"/>
      <c r="HB982"/>
      <c r="HC982"/>
      <c r="HD982"/>
      <c r="HE982"/>
      <c r="HF982"/>
      <c r="HG982"/>
      <c r="HH982"/>
      <c r="HI982"/>
      <c r="HJ982"/>
      <c r="HK982"/>
      <c r="HL982"/>
      <c r="HM982"/>
      <c r="HN982"/>
      <c r="HO982"/>
      <c r="HP982"/>
      <c r="HQ982"/>
      <c r="HR982"/>
      <c r="HS982"/>
      <c r="HT982"/>
      <c r="HU982"/>
      <c r="HV982"/>
      <c r="HW982"/>
      <c r="HX982"/>
      <c r="HY982"/>
      <c r="HZ982"/>
      <c r="IA982"/>
      <c r="IB982"/>
      <c r="IC982"/>
      <c r="ID982"/>
      <c r="IE982"/>
      <c r="IF982"/>
      <c r="IG982"/>
      <c r="IH982"/>
      <c r="II982"/>
      <c r="IJ982"/>
      <c r="IK982"/>
      <c r="IL982"/>
      <c r="IM982"/>
      <c r="IN982"/>
      <c r="IO982"/>
      <c r="IP982"/>
      <c r="IQ982"/>
      <c r="IR982"/>
      <c r="IS982"/>
      <c r="IT982"/>
    </row>
    <row r="983" spans="1:254" s="39" customFormat="1" ht="42.75" customHeight="1">
      <c r="A983"/>
      <c r="B983"/>
      <c r="C983" s="12"/>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c r="FN983"/>
      <c r="FO983"/>
      <c r="FP983"/>
      <c r="FQ983"/>
      <c r="FR983"/>
      <c r="FS983"/>
      <c r="FT983"/>
      <c r="FU983"/>
      <c r="FV983"/>
      <c r="FW983"/>
      <c r="FX983"/>
      <c r="FY983"/>
      <c r="FZ983"/>
      <c r="GA983"/>
      <c r="GB983"/>
      <c r="GC983"/>
      <c r="GD983"/>
      <c r="GE983"/>
      <c r="GF983"/>
      <c r="GG983"/>
      <c r="GH983"/>
      <c r="GI983"/>
      <c r="GJ983"/>
      <c r="GK983"/>
      <c r="GL983"/>
      <c r="GM983"/>
      <c r="GN983"/>
      <c r="GO983"/>
      <c r="GP983"/>
      <c r="GQ983"/>
      <c r="GR983"/>
      <c r="GS983"/>
      <c r="GT983"/>
      <c r="GU983"/>
      <c r="GV983"/>
      <c r="GW983"/>
      <c r="GX983"/>
      <c r="GY983"/>
      <c r="GZ983"/>
      <c r="HA983"/>
      <c r="HB983"/>
      <c r="HC983"/>
      <c r="HD983"/>
      <c r="HE983"/>
      <c r="HF983"/>
      <c r="HG983"/>
      <c r="HH983"/>
      <c r="HI983"/>
      <c r="HJ983"/>
      <c r="HK983"/>
      <c r="HL983"/>
      <c r="HM983"/>
      <c r="HN983"/>
      <c r="HO983"/>
      <c r="HP983"/>
      <c r="HQ983"/>
      <c r="HR983"/>
      <c r="HS983"/>
      <c r="HT983"/>
      <c r="HU983"/>
      <c r="HV983"/>
      <c r="HW983"/>
      <c r="HX983"/>
      <c r="HY983"/>
      <c r="HZ983"/>
      <c r="IA983"/>
      <c r="IB983"/>
      <c r="IC983"/>
      <c r="ID983"/>
      <c r="IE983"/>
      <c r="IF983"/>
      <c r="IG983"/>
      <c r="IH983"/>
      <c r="II983"/>
      <c r="IJ983"/>
      <c r="IK983"/>
      <c r="IL983"/>
      <c r="IM983"/>
      <c r="IN983"/>
      <c r="IO983"/>
      <c r="IP983"/>
      <c r="IQ983"/>
      <c r="IR983"/>
      <c r="IS983"/>
      <c r="IT983"/>
    </row>
    <row r="984" spans="1:254" s="39" customFormat="1" ht="42.75" customHeight="1">
      <c r="A984"/>
      <c r="B984"/>
      <c r="C984" s="12"/>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c r="FN984"/>
      <c r="FO984"/>
      <c r="FP984"/>
      <c r="FQ984"/>
      <c r="FR984"/>
      <c r="FS984"/>
      <c r="FT984"/>
      <c r="FU984"/>
      <c r="FV984"/>
      <c r="FW984"/>
      <c r="FX984"/>
      <c r="FY984"/>
      <c r="FZ984"/>
      <c r="GA984"/>
      <c r="GB984"/>
      <c r="GC984"/>
      <c r="GD984"/>
      <c r="GE984"/>
      <c r="GF984"/>
      <c r="GG984"/>
      <c r="GH984"/>
      <c r="GI984"/>
      <c r="GJ984"/>
      <c r="GK984"/>
      <c r="GL984"/>
      <c r="GM984"/>
      <c r="GN984"/>
      <c r="GO984"/>
      <c r="GP984"/>
      <c r="GQ984"/>
      <c r="GR984"/>
      <c r="GS984"/>
      <c r="GT984"/>
      <c r="GU984"/>
      <c r="GV984"/>
      <c r="GW984"/>
      <c r="GX984"/>
      <c r="GY984"/>
      <c r="GZ984"/>
      <c r="HA984"/>
      <c r="HB984"/>
      <c r="HC984"/>
      <c r="HD984"/>
      <c r="HE984"/>
      <c r="HF984"/>
      <c r="HG984"/>
      <c r="HH984"/>
      <c r="HI984"/>
      <c r="HJ984"/>
      <c r="HK984"/>
      <c r="HL984"/>
      <c r="HM984"/>
      <c r="HN984"/>
      <c r="HO984"/>
      <c r="HP984"/>
      <c r="HQ984"/>
      <c r="HR984"/>
      <c r="HS984"/>
      <c r="HT984"/>
      <c r="HU984"/>
      <c r="HV984"/>
      <c r="HW984"/>
      <c r="HX984"/>
      <c r="HY984"/>
      <c r="HZ984"/>
      <c r="IA984"/>
      <c r="IB984"/>
      <c r="IC984"/>
      <c r="ID984"/>
      <c r="IE984"/>
      <c r="IF984"/>
      <c r="IG984"/>
      <c r="IH984"/>
      <c r="II984"/>
      <c r="IJ984"/>
      <c r="IK984"/>
      <c r="IL984"/>
      <c r="IM984"/>
      <c r="IN984"/>
      <c r="IO984"/>
      <c r="IP984"/>
      <c r="IQ984"/>
      <c r="IR984"/>
      <c r="IS984"/>
      <c r="IT984"/>
    </row>
    <row r="985" spans="1:254" s="39" customFormat="1" ht="42.75" customHeight="1">
      <c r="A985"/>
      <c r="B985"/>
      <c r="C985" s="12"/>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c r="FN985"/>
      <c r="FO985"/>
      <c r="FP985"/>
      <c r="FQ985"/>
      <c r="FR985"/>
      <c r="FS985"/>
      <c r="FT985"/>
      <c r="FU985"/>
      <c r="FV985"/>
      <c r="FW985"/>
      <c r="FX985"/>
      <c r="FY985"/>
      <c r="FZ985"/>
      <c r="GA985"/>
      <c r="GB985"/>
      <c r="GC985"/>
      <c r="GD985"/>
      <c r="GE985"/>
      <c r="GF985"/>
      <c r="GG985"/>
      <c r="GH985"/>
      <c r="GI985"/>
      <c r="GJ985"/>
      <c r="GK985"/>
      <c r="GL985"/>
      <c r="GM985"/>
      <c r="GN985"/>
      <c r="GO985"/>
      <c r="GP985"/>
      <c r="GQ985"/>
      <c r="GR985"/>
      <c r="GS985"/>
      <c r="GT985"/>
      <c r="GU985"/>
      <c r="GV985"/>
      <c r="GW985"/>
      <c r="GX985"/>
      <c r="GY985"/>
      <c r="GZ985"/>
      <c r="HA985"/>
      <c r="HB985"/>
      <c r="HC985"/>
      <c r="HD985"/>
      <c r="HE985"/>
      <c r="HF985"/>
      <c r="HG985"/>
      <c r="HH985"/>
      <c r="HI985"/>
      <c r="HJ985"/>
      <c r="HK985"/>
      <c r="HL985"/>
      <c r="HM985"/>
      <c r="HN985"/>
      <c r="HO985"/>
      <c r="HP985"/>
      <c r="HQ985"/>
      <c r="HR985"/>
      <c r="HS985"/>
      <c r="HT985"/>
      <c r="HU985"/>
      <c r="HV985"/>
      <c r="HW985"/>
      <c r="HX985"/>
      <c r="HY985"/>
      <c r="HZ985"/>
      <c r="IA985"/>
      <c r="IB985"/>
      <c r="IC985"/>
      <c r="ID985"/>
      <c r="IE985"/>
      <c r="IF985"/>
      <c r="IG985"/>
      <c r="IH985"/>
      <c r="II985"/>
      <c r="IJ985"/>
      <c r="IK985"/>
      <c r="IL985"/>
      <c r="IM985"/>
      <c r="IN985"/>
      <c r="IO985"/>
      <c r="IP985"/>
      <c r="IQ985"/>
      <c r="IR985"/>
      <c r="IS985"/>
      <c r="IT985"/>
    </row>
    <row r="986" spans="1:254" s="39" customFormat="1" ht="42.75" customHeight="1">
      <c r="A986"/>
      <c r="B986"/>
      <c r="C986" s="12"/>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c r="FN986"/>
      <c r="FO986"/>
      <c r="FP986"/>
      <c r="FQ986"/>
      <c r="FR986"/>
      <c r="FS986"/>
      <c r="FT986"/>
      <c r="FU986"/>
      <c r="FV986"/>
      <c r="FW986"/>
      <c r="FX986"/>
      <c r="FY986"/>
      <c r="FZ986"/>
      <c r="GA986"/>
      <c r="GB986"/>
      <c r="GC986"/>
      <c r="GD986"/>
      <c r="GE986"/>
      <c r="GF986"/>
      <c r="GG986"/>
      <c r="GH986"/>
      <c r="GI986"/>
      <c r="GJ986"/>
      <c r="GK986"/>
      <c r="GL986"/>
      <c r="GM986"/>
      <c r="GN986"/>
      <c r="GO986"/>
      <c r="GP986"/>
      <c r="GQ986"/>
      <c r="GR986"/>
      <c r="GS986"/>
      <c r="GT986"/>
      <c r="GU986"/>
      <c r="GV986"/>
      <c r="GW986"/>
      <c r="GX986"/>
      <c r="GY986"/>
      <c r="GZ986"/>
      <c r="HA986"/>
      <c r="HB986"/>
      <c r="HC986"/>
      <c r="HD986"/>
      <c r="HE986"/>
      <c r="HF986"/>
      <c r="HG986"/>
      <c r="HH986"/>
      <c r="HI986"/>
      <c r="HJ986"/>
      <c r="HK986"/>
      <c r="HL986"/>
      <c r="HM986"/>
      <c r="HN986"/>
      <c r="HO986"/>
      <c r="HP986"/>
      <c r="HQ986"/>
      <c r="HR986"/>
      <c r="HS986"/>
      <c r="HT986"/>
      <c r="HU986"/>
      <c r="HV986"/>
      <c r="HW986"/>
      <c r="HX986"/>
      <c r="HY986"/>
      <c r="HZ986"/>
      <c r="IA986"/>
      <c r="IB986"/>
      <c r="IC986"/>
      <c r="ID986"/>
      <c r="IE986"/>
      <c r="IF986"/>
      <c r="IG986"/>
      <c r="IH986"/>
      <c r="II986"/>
      <c r="IJ986"/>
      <c r="IK986"/>
      <c r="IL986"/>
      <c r="IM986"/>
      <c r="IN986"/>
      <c r="IO986"/>
      <c r="IP986"/>
      <c r="IQ986"/>
      <c r="IR986"/>
      <c r="IS986"/>
      <c r="IT986"/>
    </row>
    <row r="987" spans="1:254" s="39" customFormat="1" ht="42.75" customHeight="1">
      <c r="A987"/>
      <c r="B987"/>
      <c r="C987" s="12"/>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c r="FN987"/>
      <c r="FO987"/>
      <c r="FP987"/>
      <c r="FQ987"/>
      <c r="FR987"/>
      <c r="FS987"/>
      <c r="FT987"/>
      <c r="FU987"/>
      <c r="FV987"/>
      <c r="FW987"/>
      <c r="FX987"/>
      <c r="FY987"/>
      <c r="FZ987"/>
      <c r="GA987"/>
      <c r="GB987"/>
      <c r="GC987"/>
      <c r="GD987"/>
      <c r="GE987"/>
      <c r="GF987"/>
      <c r="GG987"/>
      <c r="GH987"/>
      <c r="GI987"/>
      <c r="GJ987"/>
      <c r="GK987"/>
      <c r="GL987"/>
      <c r="GM987"/>
      <c r="GN987"/>
      <c r="GO987"/>
      <c r="GP987"/>
      <c r="GQ987"/>
      <c r="GR987"/>
      <c r="GS987"/>
      <c r="GT987"/>
      <c r="GU987"/>
      <c r="GV987"/>
      <c r="GW987"/>
      <c r="GX987"/>
      <c r="GY987"/>
      <c r="GZ987"/>
      <c r="HA987"/>
      <c r="HB987"/>
      <c r="HC987"/>
      <c r="HD987"/>
      <c r="HE987"/>
      <c r="HF987"/>
      <c r="HG987"/>
      <c r="HH987"/>
      <c r="HI987"/>
      <c r="HJ987"/>
      <c r="HK987"/>
      <c r="HL987"/>
      <c r="HM987"/>
      <c r="HN987"/>
      <c r="HO987"/>
      <c r="HP987"/>
      <c r="HQ987"/>
      <c r="HR987"/>
      <c r="HS987"/>
      <c r="HT987"/>
      <c r="HU987"/>
      <c r="HV987"/>
      <c r="HW987"/>
      <c r="HX987"/>
      <c r="HY987"/>
      <c r="HZ987"/>
      <c r="IA987"/>
      <c r="IB987"/>
      <c r="IC987"/>
      <c r="ID987"/>
      <c r="IE987"/>
      <c r="IF987"/>
      <c r="IG987"/>
      <c r="IH987"/>
      <c r="II987"/>
      <c r="IJ987"/>
      <c r="IK987"/>
      <c r="IL987"/>
      <c r="IM987"/>
      <c r="IN987"/>
      <c r="IO987"/>
      <c r="IP987"/>
      <c r="IQ987"/>
      <c r="IR987"/>
      <c r="IS987"/>
      <c r="IT987"/>
    </row>
    <row r="988" spans="1:254" s="39" customFormat="1" ht="42.75" customHeight="1">
      <c r="A988"/>
      <c r="B988"/>
      <c r="C988" s="12"/>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c r="FI988"/>
      <c r="FJ988"/>
      <c r="FK988"/>
      <c r="FL988"/>
      <c r="FM988"/>
      <c r="FN988"/>
      <c r="FO988"/>
      <c r="FP988"/>
      <c r="FQ988"/>
      <c r="FR988"/>
      <c r="FS988"/>
      <c r="FT988"/>
      <c r="FU988"/>
      <c r="FV988"/>
      <c r="FW988"/>
      <c r="FX988"/>
      <c r="FY988"/>
      <c r="FZ988"/>
      <c r="GA988"/>
      <c r="GB988"/>
      <c r="GC988"/>
      <c r="GD988"/>
      <c r="GE988"/>
      <c r="GF988"/>
      <c r="GG988"/>
      <c r="GH988"/>
      <c r="GI988"/>
      <c r="GJ988"/>
      <c r="GK988"/>
      <c r="GL988"/>
      <c r="GM988"/>
      <c r="GN988"/>
      <c r="GO988"/>
      <c r="GP988"/>
      <c r="GQ988"/>
      <c r="GR988"/>
      <c r="GS988"/>
      <c r="GT988"/>
      <c r="GU988"/>
      <c r="GV988"/>
      <c r="GW988"/>
      <c r="GX988"/>
      <c r="GY988"/>
      <c r="GZ988"/>
      <c r="HA988"/>
      <c r="HB988"/>
      <c r="HC988"/>
      <c r="HD988"/>
      <c r="HE988"/>
      <c r="HF988"/>
      <c r="HG988"/>
      <c r="HH988"/>
      <c r="HI988"/>
      <c r="HJ988"/>
      <c r="HK988"/>
      <c r="HL988"/>
      <c r="HM988"/>
      <c r="HN988"/>
      <c r="HO988"/>
      <c r="HP988"/>
      <c r="HQ988"/>
      <c r="HR988"/>
      <c r="HS988"/>
      <c r="HT988"/>
      <c r="HU988"/>
      <c r="HV988"/>
      <c r="HW988"/>
      <c r="HX988"/>
      <c r="HY988"/>
      <c r="HZ988"/>
      <c r="IA988"/>
      <c r="IB988"/>
      <c r="IC988"/>
      <c r="ID988"/>
      <c r="IE988"/>
      <c r="IF988"/>
      <c r="IG988"/>
      <c r="IH988"/>
      <c r="II988"/>
      <c r="IJ988"/>
      <c r="IK988"/>
      <c r="IL988"/>
      <c r="IM988"/>
      <c r="IN988"/>
      <c r="IO988"/>
      <c r="IP988"/>
      <c r="IQ988"/>
      <c r="IR988"/>
      <c r="IS988"/>
      <c r="IT988"/>
    </row>
    <row r="989" spans="1:254" s="39" customFormat="1" ht="42.75" customHeight="1">
      <c r="A989"/>
      <c r="B989"/>
      <c r="C989" s="12"/>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c r="FI989"/>
      <c r="FJ989"/>
      <c r="FK989"/>
      <c r="FL989"/>
      <c r="FM989"/>
      <c r="FN989"/>
      <c r="FO989"/>
      <c r="FP989"/>
      <c r="FQ989"/>
      <c r="FR989"/>
      <c r="FS989"/>
      <c r="FT989"/>
      <c r="FU989"/>
      <c r="FV989"/>
      <c r="FW989"/>
      <c r="FX989"/>
      <c r="FY989"/>
      <c r="FZ989"/>
      <c r="GA989"/>
      <c r="GB989"/>
      <c r="GC989"/>
      <c r="GD989"/>
      <c r="GE989"/>
      <c r="GF989"/>
      <c r="GG989"/>
      <c r="GH989"/>
      <c r="GI989"/>
      <c r="GJ989"/>
      <c r="GK989"/>
      <c r="GL989"/>
      <c r="GM989"/>
      <c r="GN989"/>
      <c r="GO989"/>
      <c r="GP989"/>
      <c r="GQ989"/>
      <c r="GR989"/>
      <c r="GS989"/>
      <c r="GT989"/>
      <c r="GU989"/>
      <c r="GV989"/>
      <c r="GW989"/>
      <c r="GX989"/>
      <c r="GY989"/>
      <c r="GZ989"/>
      <c r="HA989"/>
      <c r="HB989"/>
      <c r="HC989"/>
      <c r="HD989"/>
      <c r="HE989"/>
      <c r="HF989"/>
      <c r="HG989"/>
      <c r="HH989"/>
      <c r="HI989"/>
      <c r="HJ989"/>
      <c r="HK989"/>
      <c r="HL989"/>
      <c r="HM989"/>
      <c r="HN989"/>
      <c r="HO989"/>
      <c r="HP989"/>
      <c r="HQ989"/>
      <c r="HR989"/>
      <c r="HS989"/>
      <c r="HT989"/>
      <c r="HU989"/>
      <c r="HV989"/>
      <c r="HW989"/>
      <c r="HX989"/>
      <c r="HY989"/>
      <c r="HZ989"/>
      <c r="IA989"/>
      <c r="IB989"/>
      <c r="IC989"/>
      <c r="ID989"/>
      <c r="IE989"/>
      <c r="IF989"/>
      <c r="IG989"/>
      <c r="IH989"/>
      <c r="II989"/>
      <c r="IJ989"/>
      <c r="IK989"/>
      <c r="IL989"/>
      <c r="IM989"/>
      <c r="IN989"/>
      <c r="IO989"/>
      <c r="IP989"/>
      <c r="IQ989"/>
      <c r="IR989"/>
      <c r="IS989"/>
      <c r="IT989"/>
    </row>
    <row r="990" spans="1:254" s="39" customFormat="1" ht="42.75" customHeight="1">
      <c r="A990"/>
      <c r="B990"/>
      <c r="C990" s="12"/>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c r="FI990"/>
      <c r="FJ990"/>
      <c r="FK990"/>
      <c r="FL990"/>
      <c r="FM990"/>
      <c r="FN990"/>
      <c r="FO990"/>
      <c r="FP990"/>
      <c r="FQ990"/>
      <c r="FR990"/>
      <c r="FS990"/>
      <c r="FT990"/>
      <c r="FU990"/>
      <c r="FV990"/>
      <c r="FW990"/>
      <c r="FX990"/>
      <c r="FY990"/>
      <c r="FZ990"/>
      <c r="GA990"/>
      <c r="GB990"/>
      <c r="GC990"/>
      <c r="GD990"/>
      <c r="GE990"/>
      <c r="GF990"/>
      <c r="GG990"/>
      <c r="GH990"/>
      <c r="GI990"/>
      <c r="GJ990"/>
      <c r="GK990"/>
      <c r="GL990"/>
      <c r="GM990"/>
      <c r="GN990"/>
      <c r="GO990"/>
      <c r="GP990"/>
      <c r="GQ990"/>
      <c r="GR990"/>
      <c r="GS990"/>
      <c r="GT990"/>
      <c r="GU990"/>
      <c r="GV990"/>
      <c r="GW990"/>
      <c r="GX990"/>
      <c r="GY990"/>
      <c r="GZ990"/>
      <c r="HA990"/>
      <c r="HB990"/>
      <c r="HC990"/>
      <c r="HD990"/>
      <c r="HE990"/>
      <c r="HF990"/>
      <c r="HG990"/>
      <c r="HH990"/>
      <c r="HI990"/>
      <c r="HJ990"/>
      <c r="HK990"/>
      <c r="HL990"/>
      <c r="HM990"/>
      <c r="HN990"/>
      <c r="HO990"/>
      <c r="HP990"/>
      <c r="HQ990"/>
      <c r="HR990"/>
      <c r="HS990"/>
      <c r="HT990"/>
      <c r="HU990"/>
      <c r="HV990"/>
      <c r="HW990"/>
      <c r="HX990"/>
      <c r="HY990"/>
      <c r="HZ990"/>
      <c r="IA990"/>
      <c r="IB990"/>
      <c r="IC990"/>
      <c r="ID990"/>
      <c r="IE990"/>
      <c r="IF990"/>
      <c r="IG990"/>
      <c r="IH990"/>
      <c r="II990"/>
      <c r="IJ990"/>
      <c r="IK990"/>
      <c r="IL990"/>
      <c r="IM990"/>
      <c r="IN990"/>
      <c r="IO990"/>
      <c r="IP990"/>
      <c r="IQ990"/>
      <c r="IR990"/>
      <c r="IS990"/>
      <c r="IT990"/>
    </row>
    <row r="991" spans="1:254" s="39" customFormat="1" ht="42.75" customHeight="1">
      <c r="A991"/>
      <c r="B991"/>
      <c r="C991" s="12"/>
      <c r="D991"/>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c r="FI991"/>
      <c r="FJ991"/>
      <c r="FK991"/>
      <c r="FL991"/>
      <c r="FM991"/>
      <c r="FN991"/>
      <c r="FO991"/>
      <c r="FP991"/>
      <c r="FQ991"/>
      <c r="FR991"/>
      <c r="FS991"/>
      <c r="FT991"/>
      <c r="FU991"/>
      <c r="FV991"/>
      <c r="FW991"/>
      <c r="FX991"/>
      <c r="FY991"/>
      <c r="FZ991"/>
      <c r="GA991"/>
      <c r="GB991"/>
      <c r="GC991"/>
      <c r="GD991"/>
      <c r="GE991"/>
      <c r="GF991"/>
      <c r="GG991"/>
      <c r="GH991"/>
      <c r="GI991"/>
      <c r="GJ991"/>
      <c r="GK991"/>
      <c r="GL991"/>
      <c r="GM991"/>
      <c r="GN991"/>
      <c r="GO991"/>
      <c r="GP991"/>
      <c r="GQ991"/>
      <c r="GR991"/>
      <c r="GS991"/>
      <c r="GT991"/>
      <c r="GU991"/>
      <c r="GV991"/>
      <c r="GW991"/>
      <c r="GX991"/>
      <c r="GY991"/>
      <c r="GZ991"/>
      <c r="HA991"/>
      <c r="HB991"/>
      <c r="HC991"/>
      <c r="HD991"/>
      <c r="HE991"/>
      <c r="HF991"/>
      <c r="HG991"/>
      <c r="HH991"/>
      <c r="HI991"/>
      <c r="HJ991"/>
      <c r="HK991"/>
      <c r="HL991"/>
      <c r="HM991"/>
      <c r="HN991"/>
      <c r="HO991"/>
      <c r="HP991"/>
      <c r="HQ991"/>
      <c r="HR991"/>
      <c r="HS991"/>
      <c r="HT991"/>
      <c r="HU991"/>
      <c r="HV991"/>
      <c r="HW991"/>
      <c r="HX991"/>
      <c r="HY991"/>
      <c r="HZ991"/>
      <c r="IA991"/>
      <c r="IB991"/>
      <c r="IC991"/>
      <c r="ID991"/>
      <c r="IE991"/>
      <c r="IF991"/>
      <c r="IG991"/>
      <c r="IH991"/>
      <c r="II991"/>
      <c r="IJ991"/>
      <c r="IK991"/>
      <c r="IL991"/>
      <c r="IM991"/>
      <c r="IN991"/>
      <c r="IO991"/>
      <c r="IP991"/>
      <c r="IQ991"/>
      <c r="IR991"/>
      <c r="IS991"/>
      <c r="IT991"/>
    </row>
    <row r="992" spans="1:254" s="39" customFormat="1" ht="42.75" customHeight="1">
      <c r="A992"/>
      <c r="B992"/>
      <c r="C992" s="12"/>
      <c r="D992"/>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c r="FI992"/>
      <c r="FJ992"/>
      <c r="FK992"/>
      <c r="FL992"/>
      <c r="FM992"/>
      <c r="FN992"/>
      <c r="FO992"/>
      <c r="FP992"/>
      <c r="FQ992"/>
      <c r="FR992"/>
      <c r="FS992"/>
      <c r="FT992"/>
      <c r="FU992"/>
      <c r="FV992"/>
      <c r="FW992"/>
      <c r="FX992"/>
      <c r="FY992"/>
      <c r="FZ992"/>
      <c r="GA992"/>
      <c r="GB992"/>
      <c r="GC992"/>
      <c r="GD992"/>
      <c r="GE992"/>
      <c r="GF992"/>
      <c r="GG992"/>
      <c r="GH992"/>
      <c r="GI992"/>
      <c r="GJ992"/>
      <c r="GK992"/>
      <c r="GL992"/>
      <c r="GM992"/>
      <c r="GN992"/>
      <c r="GO992"/>
      <c r="GP992"/>
      <c r="GQ992"/>
      <c r="GR992"/>
      <c r="GS992"/>
      <c r="GT992"/>
      <c r="GU992"/>
      <c r="GV992"/>
      <c r="GW992"/>
      <c r="GX992"/>
      <c r="GY992"/>
      <c r="GZ992"/>
      <c r="HA992"/>
      <c r="HB992"/>
      <c r="HC992"/>
      <c r="HD992"/>
      <c r="HE992"/>
      <c r="HF992"/>
      <c r="HG992"/>
      <c r="HH992"/>
      <c r="HI992"/>
      <c r="HJ992"/>
      <c r="HK992"/>
      <c r="HL992"/>
      <c r="HM992"/>
      <c r="HN992"/>
      <c r="HO992"/>
      <c r="HP992"/>
      <c r="HQ992"/>
      <c r="HR992"/>
      <c r="HS992"/>
      <c r="HT992"/>
      <c r="HU992"/>
      <c r="HV992"/>
      <c r="HW992"/>
      <c r="HX992"/>
      <c r="HY992"/>
      <c r="HZ992"/>
      <c r="IA992"/>
      <c r="IB992"/>
      <c r="IC992"/>
      <c r="ID992"/>
      <c r="IE992"/>
      <c r="IF992"/>
      <c r="IG992"/>
      <c r="IH992"/>
      <c r="II992"/>
      <c r="IJ992"/>
      <c r="IK992"/>
      <c r="IL992"/>
      <c r="IM992"/>
      <c r="IN992"/>
      <c r="IO992"/>
      <c r="IP992"/>
      <c r="IQ992"/>
      <c r="IR992"/>
      <c r="IS992"/>
      <c r="IT992"/>
    </row>
    <row r="993" spans="1:254" s="39" customFormat="1" ht="42.75" customHeight="1">
      <c r="A993"/>
      <c r="B993"/>
      <c r="C993" s="12"/>
      <c r="D993"/>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c r="FI993"/>
      <c r="FJ993"/>
      <c r="FK993"/>
      <c r="FL993"/>
      <c r="FM993"/>
      <c r="FN993"/>
      <c r="FO993"/>
      <c r="FP993"/>
      <c r="FQ993"/>
      <c r="FR993"/>
      <c r="FS993"/>
      <c r="FT993"/>
      <c r="FU993"/>
      <c r="FV993"/>
      <c r="FW993"/>
      <c r="FX993"/>
      <c r="FY993"/>
      <c r="FZ993"/>
      <c r="GA993"/>
      <c r="GB993"/>
      <c r="GC993"/>
      <c r="GD993"/>
      <c r="GE993"/>
      <c r="GF993"/>
      <c r="GG993"/>
      <c r="GH993"/>
      <c r="GI993"/>
      <c r="GJ993"/>
      <c r="GK993"/>
      <c r="GL993"/>
      <c r="GM993"/>
      <c r="GN993"/>
      <c r="GO993"/>
      <c r="GP993"/>
      <c r="GQ993"/>
      <c r="GR993"/>
      <c r="GS993"/>
      <c r="GT993"/>
      <c r="GU993"/>
      <c r="GV993"/>
      <c r="GW993"/>
      <c r="GX993"/>
      <c r="GY993"/>
      <c r="GZ993"/>
      <c r="HA993"/>
      <c r="HB993"/>
      <c r="HC993"/>
      <c r="HD993"/>
      <c r="HE993"/>
      <c r="HF993"/>
      <c r="HG993"/>
      <c r="HH993"/>
      <c r="HI993"/>
      <c r="HJ993"/>
      <c r="HK993"/>
      <c r="HL993"/>
      <c r="HM993"/>
      <c r="HN993"/>
      <c r="HO993"/>
      <c r="HP993"/>
      <c r="HQ993"/>
      <c r="HR993"/>
      <c r="HS993"/>
      <c r="HT993"/>
      <c r="HU993"/>
      <c r="HV993"/>
      <c r="HW993"/>
      <c r="HX993"/>
      <c r="HY993"/>
      <c r="HZ993"/>
      <c r="IA993"/>
      <c r="IB993"/>
      <c r="IC993"/>
      <c r="ID993"/>
      <c r="IE993"/>
      <c r="IF993"/>
      <c r="IG993"/>
      <c r="IH993"/>
      <c r="II993"/>
      <c r="IJ993"/>
      <c r="IK993"/>
      <c r="IL993"/>
      <c r="IM993"/>
      <c r="IN993"/>
      <c r="IO993"/>
      <c r="IP993"/>
      <c r="IQ993"/>
      <c r="IR993"/>
      <c r="IS993"/>
      <c r="IT993"/>
    </row>
    <row r="994" spans="1:254" s="39" customFormat="1" ht="42.75" customHeight="1">
      <c r="A994"/>
      <c r="B994"/>
      <c r="C994" s="12"/>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c r="FN994"/>
      <c r="FO994"/>
      <c r="FP994"/>
      <c r="FQ994"/>
      <c r="FR994"/>
      <c r="FS994"/>
      <c r="FT994"/>
      <c r="FU994"/>
      <c r="FV994"/>
      <c r="FW994"/>
      <c r="FX994"/>
      <c r="FY994"/>
      <c r="FZ994"/>
      <c r="GA994"/>
      <c r="GB994"/>
      <c r="GC994"/>
      <c r="GD994"/>
      <c r="GE994"/>
      <c r="GF994"/>
      <c r="GG994"/>
      <c r="GH994"/>
      <c r="GI994"/>
      <c r="GJ994"/>
      <c r="GK994"/>
      <c r="GL994"/>
      <c r="GM994"/>
      <c r="GN994"/>
      <c r="GO994"/>
      <c r="GP994"/>
      <c r="GQ994"/>
      <c r="GR994"/>
      <c r="GS994"/>
      <c r="GT994"/>
      <c r="GU994"/>
      <c r="GV994"/>
      <c r="GW994"/>
      <c r="GX994"/>
      <c r="GY994"/>
      <c r="GZ994"/>
      <c r="HA994"/>
      <c r="HB994"/>
      <c r="HC994"/>
      <c r="HD994"/>
      <c r="HE994"/>
      <c r="HF994"/>
      <c r="HG994"/>
      <c r="HH994"/>
      <c r="HI994"/>
      <c r="HJ994"/>
      <c r="HK994"/>
      <c r="HL994"/>
      <c r="HM994"/>
      <c r="HN994"/>
      <c r="HO994"/>
      <c r="HP994"/>
      <c r="HQ994"/>
      <c r="HR994"/>
      <c r="HS994"/>
      <c r="HT994"/>
      <c r="HU994"/>
      <c r="HV994"/>
      <c r="HW994"/>
      <c r="HX994"/>
      <c r="HY994"/>
      <c r="HZ994"/>
      <c r="IA994"/>
      <c r="IB994"/>
      <c r="IC994"/>
      <c r="ID994"/>
      <c r="IE994"/>
      <c r="IF994"/>
      <c r="IG994"/>
      <c r="IH994"/>
      <c r="II994"/>
      <c r="IJ994"/>
      <c r="IK994"/>
      <c r="IL994"/>
      <c r="IM994"/>
      <c r="IN994"/>
      <c r="IO994"/>
      <c r="IP994"/>
      <c r="IQ994"/>
      <c r="IR994"/>
      <c r="IS994"/>
      <c r="IT994"/>
    </row>
    <row r="995" spans="1:254" s="39" customFormat="1" ht="42.75" customHeight="1">
      <c r="A995"/>
      <c r="B995"/>
      <c r="C995" s="12"/>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c r="FN995"/>
      <c r="FO995"/>
      <c r="FP995"/>
      <c r="FQ995"/>
      <c r="FR995"/>
      <c r="FS995"/>
      <c r="FT995"/>
      <c r="FU995"/>
      <c r="FV995"/>
      <c r="FW995"/>
      <c r="FX995"/>
      <c r="FY995"/>
      <c r="FZ995"/>
      <c r="GA995"/>
      <c r="GB995"/>
      <c r="GC995"/>
      <c r="GD995"/>
      <c r="GE995"/>
      <c r="GF995"/>
      <c r="GG995"/>
      <c r="GH995"/>
      <c r="GI995"/>
      <c r="GJ995"/>
      <c r="GK995"/>
      <c r="GL995"/>
      <c r="GM995"/>
      <c r="GN995"/>
      <c r="GO995"/>
      <c r="GP995"/>
      <c r="GQ995"/>
      <c r="GR995"/>
      <c r="GS995"/>
      <c r="GT995"/>
      <c r="GU995"/>
      <c r="GV995"/>
      <c r="GW995"/>
      <c r="GX995"/>
      <c r="GY995"/>
      <c r="GZ995"/>
      <c r="HA995"/>
      <c r="HB995"/>
      <c r="HC995"/>
      <c r="HD995"/>
      <c r="HE995"/>
      <c r="HF995"/>
      <c r="HG995"/>
      <c r="HH995"/>
      <c r="HI995"/>
      <c r="HJ995"/>
      <c r="HK995"/>
      <c r="HL995"/>
      <c r="HM995"/>
      <c r="HN995"/>
      <c r="HO995"/>
      <c r="HP995"/>
      <c r="HQ995"/>
      <c r="HR995"/>
      <c r="HS995"/>
      <c r="HT995"/>
      <c r="HU995"/>
      <c r="HV995"/>
      <c r="HW995"/>
      <c r="HX995"/>
      <c r="HY995"/>
      <c r="HZ995"/>
      <c r="IA995"/>
      <c r="IB995"/>
      <c r="IC995"/>
      <c r="ID995"/>
      <c r="IE995"/>
      <c r="IF995"/>
      <c r="IG995"/>
      <c r="IH995"/>
      <c r="II995"/>
      <c r="IJ995"/>
      <c r="IK995"/>
      <c r="IL995"/>
      <c r="IM995"/>
      <c r="IN995"/>
      <c r="IO995"/>
      <c r="IP995"/>
      <c r="IQ995"/>
      <c r="IR995"/>
      <c r="IS995"/>
      <c r="IT995"/>
    </row>
    <row r="996" spans="1:254" s="39" customFormat="1" ht="42.75" customHeight="1">
      <c r="A996"/>
      <c r="B996"/>
      <c r="C996" s="12"/>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c r="FN996"/>
      <c r="FO996"/>
      <c r="FP996"/>
      <c r="FQ996"/>
      <c r="FR996"/>
      <c r="FS996"/>
      <c r="FT996"/>
      <c r="FU996"/>
      <c r="FV996"/>
      <c r="FW996"/>
      <c r="FX996"/>
      <c r="FY996"/>
      <c r="FZ996"/>
      <c r="GA996"/>
      <c r="GB996"/>
      <c r="GC996"/>
      <c r="GD996"/>
      <c r="GE996"/>
      <c r="GF996"/>
      <c r="GG996"/>
      <c r="GH996"/>
      <c r="GI996"/>
      <c r="GJ996"/>
      <c r="GK996"/>
      <c r="GL996"/>
      <c r="GM996"/>
      <c r="GN996"/>
      <c r="GO996"/>
      <c r="GP996"/>
      <c r="GQ996"/>
      <c r="GR996"/>
      <c r="GS996"/>
      <c r="GT996"/>
      <c r="GU996"/>
      <c r="GV996"/>
      <c r="GW996"/>
      <c r="GX996"/>
      <c r="GY996"/>
      <c r="GZ996"/>
      <c r="HA996"/>
      <c r="HB996"/>
      <c r="HC996"/>
      <c r="HD996"/>
      <c r="HE996"/>
      <c r="HF996"/>
      <c r="HG996"/>
      <c r="HH996"/>
      <c r="HI996"/>
      <c r="HJ996"/>
      <c r="HK996"/>
      <c r="HL996"/>
      <c r="HM996"/>
      <c r="HN996"/>
      <c r="HO996"/>
      <c r="HP996"/>
      <c r="HQ996"/>
      <c r="HR996"/>
      <c r="HS996"/>
      <c r="HT996"/>
      <c r="HU996"/>
      <c r="HV996"/>
      <c r="HW996"/>
      <c r="HX996"/>
      <c r="HY996"/>
      <c r="HZ996"/>
      <c r="IA996"/>
      <c r="IB996"/>
      <c r="IC996"/>
      <c r="ID996"/>
      <c r="IE996"/>
      <c r="IF996"/>
      <c r="IG996"/>
      <c r="IH996"/>
      <c r="II996"/>
      <c r="IJ996"/>
      <c r="IK996"/>
      <c r="IL996"/>
      <c r="IM996"/>
      <c r="IN996"/>
      <c r="IO996"/>
      <c r="IP996"/>
      <c r="IQ996"/>
      <c r="IR996"/>
      <c r="IS996"/>
      <c r="IT996"/>
    </row>
    <row r="997" spans="1:254" s="39" customFormat="1" ht="42.75" customHeight="1">
      <c r="A997"/>
      <c r="B997"/>
      <c r="C997" s="12"/>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c r="GA997"/>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c r="HM997"/>
      <c r="HN997"/>
      <c r="HO997"/>
      <c r="HP997"/>
      <c r="HQ997"/>
      <c r="HR997"/>
      <c r="HS997"/>
      <c r="HT997"/>
      <c r="HU997"/>
      <c r="HV997"/>
      <c r="HW997"/>
      <c r="HX997"/>
      <c r="HY997"/>
      <c r="HZ997"/>
      <c r="IA997"/>
      <c r="IB997"/>
      <c r="IC997"/>
      <c r="ID997"/>
      <c r="IE997"/>
      <c r="IF997"/>
      <c r="IG997"/>
      <c r="IH997"/>
      <c r="II997"/>
      <c r="IJ997"/>
      <c r="IK997"/>
      <c r="IL997"/>
      <c r="IM997"/>
      <c r="IN997"/>
      <c r="IO997"/>
      <c r="IP997"/>
      <c r="IQ997"/>
      <c r="IR997"/>
      <c r="IS997"/>
      <c r="IT997"/>
    </row>
    <row r="998" spans="1:254" s="39" customFormat="1" ht="42.75" customHeight="1">
      <c r="A998"/>
      <c r="B998"/>
      <c r="C998" s="12"/>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c r="GA998"/>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c r="HM998"/>
      <c r="HN998"/>
      <c r="HO998"/>
      <c r="HP998"/>
      <c r="HQ998"/>
      <c r="HR998"/>
      <c r="HS998"/>
      <c r="HT998"/>
      <c r="HU998"/>
      <c r="HV998"/>
      <c r="HW998"/>
      <c r="HX998"/>
      <c r="HY998"/>
      <c r="HZ998"/>
      <c r="IA998"/>
      <c r="IB998"/>
      <c r="IC998"/>
      <c r="ID998"/>
      <c r="IE998"/>
      <c r="IF998"/>
      <c r="IG998"/>
      <c r="IH998"/>
      <c r="II998"/>
      <c r="IJ998"/>
      <c r="IK998"/>
      <c r="IL998"/>
      <c r="IM998"/>
      <c r="IN998"/>
      <c r="IO998"/>
      <c r="IP998"/>
      <c r="IQ998"/>
      <c r="IR998"/>
      <c r="IS998"/>
      <c r="IT998"/>
    </row>
    <row r="999" spans="1:254" s="39" customFormat="1" ht="42.75" customHeight="1">
      <c r="A999"/>
      <c r="B999"/>
      <c r="C999" s="12"/>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c r="GA999"/>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c r="HM999"/>
      <c r="HN999"/>
      <c r="HO999"/>
      <c r="HP999"/>
      <c r="HQ999"/>
      <c r="HR999"/>
      <c r="HS999"/>
      <c r="HT999"/>
      <c r="HU999"/>
      <c r="HV999"/>
      <c r="HW999"/>
      <c r="HX999"/>
      <c r="HY999"/>
      <c r="HZ999"/>
      <c r="IA999"/>
      <c r="IB999"/>
      <c r="IC999"/>
      <c r="ID999"/>
      <c r="IE999"/>
      <c r="IF999"/>
      <c r="IG999"/>
      <c r="IH999"/>
      <c r="II999"/>
      <c r="IJ999"/>
      <c r="IK999"/>
      <c r="IL999"/>
      <c r="IM999"/>
      <c r="IN999"/>
      <c r="IO999"/>
      <c r="IP999"/>
      <c r="IQ999"/>
      <c r="IR999"/>
      <c r="IS999"/>
      <c r="IT999"/>
    </row>
    <row r="1000" spans="1:254" s="39" customFormat="1" ht="42.75" customHeight="1">
      <c r="A1000"/>
      <c r="B1000"/>
      <c r="C1000" s="12"/>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c r="GA1000"/>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c r="HM1000"/>
      <c r="HN1000"/>
      <c r="HO1000"/>
      <c r="HP1000"/>
      <c r="HQ1000"/>
      <c r="HR1000"/>
      <c r="HS1000"/>
      <c r="HT1000"/>
      <c r="HU1000"/>
      <c r="HV1000"/>
      <c r="HW1000"/>
      <c r="HX1000"/>
      <c r="HY1000"/>
      <c r="HZ1000"/>
      <c r="IA1000"/>
      <c r="IB1000"/>
      <c r="IC1000"/>
      <c r="ID1000"/>
      <c r="IE1000"/>
      <c r="IF1000"/>
      <c r="IG1000"/>
      <c r="IH1000"/>
      <c r="II1000"/>
      <c r="IJ1000"/>
      <c r="IK1000"/>
      <c r="IL1000"/>
      <c r="IM1000"/>
      <c r="IN1000"/>
      <c r="IO1000"/>
      <c r="IP1000"/>
      <c r="IQ1000"/>
      <c r="IR1000"/>
      <c r="IS1000"/>
      <c r="IT1000"/>
    </row>
    <row r="1001" spans="1:254" s="39" customFormat="1" ht="42.75" customHeight="1">
      <c r="A1001"/>
      <c r="B1001"/>
      <c r="C1001" s="12"/>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c r="GA1001"/>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c r="HM1001"/>
      <c r="HN1001"/>
      <c r="HO1001"/>
      <c r="HP1001"/>
      <c r="HQ1001"/>
      <c r="HR1001"/>
      <c r="HS1001"/>
      <c r="HT1001"/>
      <c r="HU1001"/>
      <c r="HV1001"/>
      <c r="HW1001"/>
      <c r="HX1001"/>
      <c r="HY1001"/>
      <c r="HZ1001"/>
      <c r="IA1001"/>
      <c r="IB1001"/>
      <c r="IC1001"/>
      <c r="ID1001"/>
      <c r="IE1001"/>
      <c r="IF1001"/>
      <c r="IG1001"/>
      <c r="IH1001"/>
      <c r="II1001"/>
      <c r="IJ1001"/>
      <c r="IK1001"/>
      <c r="IL1001"/>
      <c r="IM1001"/>
      <c r="IN1001"/>
      <c r="IO1001"/>
      <c r="IP1001"/>
      <c r="IQ1001"/>
      <c r="IR1001"/>
      <c r="IS1001"/>
      <c r="IT1001"/>
    </row>
    <row r="1002" spans="1:254" s="39" customFormat="1" ht="42.75" customHeight="1">
      <c r="A1002"/>
      <c r="B1002"/>
      <c r="C1002" s="1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c r="HM1002"/>
      <c r="HN1002"/>
      <c r="HO1002"/>
      <c r="HP1002"/>
      <c r="HQ1002"/>
      <c r="HR1002"/>
      <c r="HS1002"/>
      <c r="HT1002"/>
      <c r="HU1002"/>
      <c r="HV1002"/>
      <c r="HW1002"/>
      <c r="HX1002"/>
      <c r="HY1002"/>
      <c r="HZ1002"/>
      <c r="IA1002"/>
      <c r="IB1002"/>
      <c r="IC1002"/>
      <c r="ID1002"/>
      <c r="IE1002"/>
      <c r="IF1002"/>
      <c r="IG1002"/>
      <c r="IH1002"/>
      <c r="II1002"/>
      <c r="IJ1002"/>
      <c r="IK1002"/>
      <c r="IL1002"/>
      <c r="IM1002"/>
      <c r="IN1002"/>
      <c r="IO1002"/>
      <c r="IP1002"/>
      <c r="IQ1002"/>
      <c r="IR1002"/>
      <c r="IS1002"/>
      <c r="IT1002"/>
    </row>
    <row r="1003" spans="1:254" s="39" customFormat="1" ht="42.75" customHeight="1">
      <c r="A1003"/>
      <c r="B1003"/>
      <c r="C1003" s="12"/>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c r="HM1003"/>
      <c r="HN1003"/>
      <c r="HO1003"/>
      <c r="HP1003"/>
      <c r="HQ1003"/>
      <c r="HR1003"/>
      <c r="HS1003"/>
      <c r="HT1003"/>
      <c r="HU1003"/>
      <c r="HV1003"/>
      <c r="HW1003"/>
      <c r="HX1003"/>
      <c r="HY1003"/>
      <c r="HZ1003"/>
      <c r="IA1003"/>
      <c r="IB1003"/>
      <c r="IC1003"/>
      <c r="ID1003"/>
      <c r="IE1003"/>
      <c r="IF1003"/>
      <c r="IG1003"/>
      <c r="IH1003"/>
      <c r="II1003"/>
      <c r="IJ1003"/>
      <c r="IK1003"/>
      <c r="IL1003"/>
      <c r="IM1003"/>
      <c r="IN1003"/>
      <c r="IO1003"/>
      <c r="IP1003"/>
      <c r="IQ1003"/>
      <c r="IR1003"/>
      <c r="IS1003"/>
      <c r="IT1003"/>
    </row>
    <row r="1004" spans="1:254" s="39" customFormat="1" ht="42.75" customHeight="1">
      <c r="A1004"/>
      <c r="B1004"/>
      <c r="C1004" s="12"/>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c r="HM1004"/>
      <c r="HN1004"/>
      <c r="HO1004"/>
      <c r="HP1004"/>
      <c r="HQ1004"/>
      <c r="HR1004"/>
      <c r="HS1004"/>
      <c r="HT1004"/>
      <c r="HU1004"/>
      <c r="HV1004"/>
      <c r="HW1004"/>
      <c r="HX1004"/>
      <c r="HY1004"/>
      <c r="HZ1004"/>
      <c r="IA1004"/>
      <c r="IB1004"/>
      <c r="IC1004"/>
      <c r="ID1004"/>
      <c r="IE1004"/>
      <c r="IF1004"/>
      <c r="IG1004"/>
      <c r="IH1004"/>
      <c r="II1004"/>
      <c r="IJ1004"/>
      <c r="IK1004"/>
      <c r="IL1004"/>
      <c r="IM1004"/>
      <c r="IN1004"/>
      <c r="IO1004"/>
      <c r="IP1004"/>
      <c r="IQ1004"/>
      <c r="IR1004"/>
      <c r="IS1004"/>
      <c r="IT1004"/>
    </row>
    <row r="1005" spans="1:254" s="39" customFormat="1" ht="42.75" customHeight="1">
      <c r="A1005"/>
      <c r="B1005"/>
      <c r="C1005" s="12"/>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c r="HM1005"/>
      <c r="HN1005"/>
      <c r="HO1005"/>
      <c r="HP1005"/>
      <c r="HQ1005"/>
      <c r="HR1005"/>
      <c r="HS1005"/>
      <c r="HT1005"/>
      <c r="HU1005"/>
      <c r="HV1005"/>
      <c r="HW1005"/>
      <c r="HX1005"/>
      <c r="HY1005"/>
      <c r="HZ1005"/>
      <c r="IA1005"/>
      <c r="IB1005"/>
      <c r="IC1005"/>
      <c r="ID1005"/>
      <c r="IE1005"/>
      <c r="IF1005"/>
      <c r="IG1005"/>
      <c r="IH1005"/>
      <c r="II1005"/>
      <c r="IJ1005"/>
      <c r="IK1005"/>
      <c r="IL1005"/>
      <c r="IM1005"/>
      <c r="IN1005"/>
      <c r="IO1005"/>
      <c r="IP1005"/>
      <c r="IQ1005"/>
      <c r="IR1005"/>
      <c r="IS1005"/>
      <c r="IT1005"/>
    </row>
    <row r="1006" spans="1:254" s="39" customFormat="1" ht="42.75" customHeight="1">
      <c r="A1006"/>
      <c r="B1006"/>
      <c r="C1006" s="12"/>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c r="HM1006"/>
      <c r="HN1006"/>
      <c r="HO1006"/>
      <c r="HP1006"/>
      <c r="HQ1006"/>
      <c r="HR1006"/>
      <c r="HS1006"/>
      <c r="HT1006"/>
      <c r="HU1006"/>
      <c r="HV1006"/>
      <c r="HW1006"/>
      <c r="HX1006"/>
      <c r="HY1006"/>
      <c r="HZ1006"/>
      <c r="IA1006"/>
      <c r="IB1006"/>
      <c r="IC1006"/>
      <c r="ID1006"/>
      <c r="IE1006"/>
      <c r="IF1006"/>
      <c r="IG1006"/>
      <c r="IH1006"/>
      <c r="II1006"/>
      <c r="IJ1006"/>
      <c r="IK1006"/>
      <c r="IL1006"/>
      <c r="IM1006"/>
      <c r="IN1006"/>
      <c r="IO1006"/>
      <c r="IP1006"/>
      <c r="IQ1006"/>
      <c r="IR1006"/>
      <c r="IS1006"/>
      <c r="IT1006"/>
    </row>
    <row r="1007" spans="1:254" s="39" customFormat="1" ht="42.75" customHeight="1">
      <c r="A1007"/>
      <c r="B1007"/>
      <c r="C1007" s="12"/>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c r="HM1007"/>
      <c r="HN1007"/>
      <c r="HO1007"/>
      <c r="HP1007"/>
      <c r="HQ1007"/>
      <c r="HR1007"/>
      <c r="HS1007"/>
      <c r="HT1007"/>
      <c r="HU1007"/>
      <c r="HV1007"/>
      <c r="HW1007"/>
      <c r="HX1007"/>
      <c r="HY1007"/>
      <c r="HZ1007"/>
      <c r="IA1007"/>
      <c r="IB1007"/>
      <c r="IC1007"/>
      <c r="ID1007"/>
      <c r="IE1007"/>
      <c r="IF1007"/>
      <c r="IG1007"/>
      <c r="IH1007"/>
      <c r="II1007"/>
      <c r="IJ1007"/>
      <c r="IK1007"/>
      <c r="IL1007"/>
      <c r="IM1007"/>
      <c r="IN1007"/>
      <c r="IO1007"/>
      <c r="IP1007"/>
      <c r="IQ1007"/>
      <c r="IR1007"/>
      <c r="IS1007"/>
      <c r="IT1007"/>
    </row>
    <row r="1008" spans="1:254" s="39" customFormat="1" ht="42.75" customHeight="1">
      <c r="A1008"/>
      <c r="B1008"/>
      <c r="C1008" s="12"/>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c r="HM1008"/>
      <c r="HN1008"/>
      <c r="HO1008"/>
      <c r="HP1008"/>
      <c r="HQ1008"/>
      <c r="HR1008"/>
      <c r="HS1008"/>
      <c r="HT1008"/>
      <c r="HU1008"/>
      <c r="HV1008"/>
      <c r="HW1008"/>
      <c r="HX1008"/>
      <c r="HY1008"/>
      <c r="HZ1008"/>
      <c r="IA1008"/>
      <c r="IB1008"/>
      <c r="IC1008"/>
      <c r="ID1008"/>
      <c r="IE1008"/>
      <c r="IF1008"/>
      <c r="IG1008"/>
      <c r="IH1008"/>
      <c r="II1008"/>
      <c r="IJ1008"/>
      <c r="IK1008"/>
      <c r="IL1008"/>
      <c r="IM1008"/>
      <c r="IN1008"/>
      <c r="IO1008"/>
      <c r="IP1008"/>
      <c r="IQ1008"/>
      <c r="IR1008"/>
      <c r="IS1008"/>
      <c r="IT1008"/>
    </row>
    <row r="1009" spans="1:254" s="39" customFormat="1" ht="42.75" customHeight="1">
      <c r="A1009"/>
      <c r="B1009"/>
      <c r="C1009" s="12"/>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c r="HM1009"/>
      <c r="HN1009"/>
      <c r="HO1009"/>
      <c r="HP1009"/>
      <c r="HQ1009"/>
      <c r="HR1009"/>
      <c r="HS1009"/>
      <c r="HT1009"/>
      <c r="HU1009"/>
      <c r="HV1009"/>
      <c r="HW1009"/>
      <c r="HX1009"/>
      <c r="HY1009"/>
      <c r="HZ1009"/>
      <c r="IA1009"/>
      <c r="IB1009"/>
      <c r="IC1009"/>
      <c r="ID1009"/>
      <c r="IE1009"/>
      <c r="IF1009"/>
      <c r="IG1009"/>
      <c r="IH1009"/>
      <c r="II1009"/>
      <c r="IJ1009"/>
      <c r="IK1009"/>
      <c r="IL1009"/>
      <c r="IM1009"/>
      <c r="IN1009"/>
      <c r="IO1009"/>
      <c r="IP1009"/>
      <c r="IQ1009"/>
      <c r="IR1009"/>
      <c r="IS1009"/>
      <c r="IT1009"/>
    </row>
    <row r="1010" spans="1:254" ht="51.75" customHeight="1"/>
    <row r="1025" ht="30.75" customHeight="1"/>
    <row r="1026" ht="24" customHeight="1"/>
    <row r="1027" ht="29.25" customHeight="1"/>
    <row r="1028" ht="41.25" customHeight="1"/>
    <row r="1029" ht="38.25" customHeight="1"/>
    <row r="1030" ht="37.5" customHeight="1"/>
    <row r="1031" ht="35.25" customHeight="1"/>
    <row r="1032" ht="31.5" customHeight="1"/>
    <row r="1033" ht="45" customHeight="1"/>
    <row r="1034" ht="44.25" customHeight="1"/>
    <row r="1035" ht="36.75" customHeight="1"/>
    <row r="1036" ht="46.5" customHeight="1"/>
    <row r="1037" ht="67.5" customHeight="1"/>
    <row r="1038" ht="53.25" customHeight="1"/>
    <row r="1039" ht="63.75" customHeight="1"/>
    <row r="1040" ht="44.25" customHeight="1"/>
    <row r="1041" ht="48" customHeight="1"/>
    <row r="1043" ht="43.5" customHeight="1"/>
    <row r="1044" ht="33.75" customHeight="1"/>
    <row r="1045" ht="32.25" customHeight="1"/>
    <row r="1057" ht="33" customHeight="1"/>
    <row r="1058" ht="35.25" customHeight="1"/>
    <row r="1063" ht="51.75" customHeight="1"/>
    <row r="1064" ht="30" customHeight="1"/>
    <row r="1065" ht="32.25" customHeight="1"/>
    <row r="1066" ht="75.75" customHeight="1"/>
    <row r="1067" ht="22.5" customHeight="1"/>
    <row r="1068" ht="19.5" customHeight="1"/>
    <row r="1069" ht="34.5" customHeight="1"/>
    <row r="1082" spans="7:7">
      <c r="G1082" s="33"/>
    </row>
    <row r="1083" spans="7:7">
      <c r="G1083" s="33"/>
    </row>
    <row r="1084" spans="7:7">
      <c r="G1084" s="33"/>
    </row>
    <row r="1085" spans="7:7">
      <c r="G1085" s="33"/>
    </row>
    <row r="1086" spans="7:7">
      <c r="G1086" s="33"/>
    </row>
    <row r="1087" spans="7:7">
      <c r="G1087" s="33"/>
    </row>
    <row r="1088" spans="7:7">
      <c r="G1088" s="33"/>
    </row>
    <row r="1089" spans="7:7" ht="46.5" customHeight="1">
      <c r="G1089" s="33"/>
    </row>
    <row r="1090" spans="7:7">
      <c r="G1090" s="33"/>
    </row>
    <row r="1091" spans="7:7">
      <c r="G1091" s="33"/>
    </row>
    <row r="1092" spans="7:7" ht="42" customHeight="1">
      <c r="G1092" s="33"/>
    </row>
    <row r="1093" spans="7:7" ht="36.75" customHeight="1">
      <c r="G1093" s="33"/>
    </row>
    <row r="1094" spans="7:7" ht="26.25" customHeight="1">
      <c r="G1094" s="33"/>
    </row>
    <row r="1095" spans="7:7" ht="25.5" customHeight="1">
      <c r="G1095" s="33"/>
    </row>
    <row r="1096" spans="7:7">
      <c r="G1096" s="33"/>
    </row>
    <row r="1097" spans="7:7" ht="18" customHeight="1">
      <c r="G1097" s="33"/>
    </row>
    <row r="1098" spans="7:7" ht="24.75" customHeight="1">
      <c r="G1098" s="33"/>
    </row>
    <row r="1099" spans="7:7" ht="39" customHeight="1">
      <c r="G1099" s="33"/>
    </row>
    <row r="1100" spans="7:7" ht="21.75" customHeight="1">
      <c r="G1100" s="33"/>
    </row>
    <row r="1101" spans="7:7" ht="21.75" customHeight="1">
      <c r="G1101" s="33"/>
    </row>
    <row r="1102" spans="7:7" ht="21.75" customHeight="1">
      <c r="G1102" s="33"/>
    </row>
    <row r="1103" spans="7:7" ht="21.75" customHeight="1">
      <c r="G1103" s="33"/>
    </row>
    <row r="1104" spans="7:7">
      <c r="G1104" s="33"/>
    </row>
    <row r="1105" spans="7:7">
      <c r="G1105" s="33"/>
    </row>
    <row r="1106" spans="7:7" ht="31.5" customHeight="1">
      <c r="G1106" s="33"/>
    </row>
    <row r="1107" spans="7:7" ht="51.75" customHeight="1">
      <c r="G1107" s="33"/>
    </row>
    <row r="1108" spans="7:7" ht="42" customHeight="1">
      <c r="G1108" s="33"/>
    </row>
    <row r="1109" spans="7:7">
      <c r="G1109" s="33"/>
    </row>
    <row r="1110" spans="7:7" ht="42" customHeight="1">
      <c r="G1110" s="33"/>
    </row>
    <row r="1111" spans="7:7" ht="21.75" customHeight="1">
      <c r="G1111" s="33"/>
    </row>
    <row r="1112" spans="7:7" ht="42" customHeight="1">
      <c r="G1112" s="33"/>
    </row>
    <row r="1113" spans="7:7" ht="38.25" customHeight="1"/>
    <row r="1114" spans="7:7" ht="38.25" customHeight="1"/>
    <row r="1115" spans="7:7" ht="38.25" customHeight="1"/>
    <row r="1116" spans="7:7" ht="39" customHeight="1"/>
    <row r="1117" spans="7:7" ht="31.5" customHeight="1"/>
    <row r="1118" spans="7:7" ht="35.25" customHeight="1"/>
    <row r="1120" spans="7:7" ht="27" customHeight="1"/>
    <row r="1121" ht="34.5" customHeight="1"/>
    <row r="1129" ht="29.25" customHeight="1"/>
    <row r="1130" ht="38.25" customHeight="1"/>
    <row r="1131" ht="30.75" customHeight="1"/>
    <row r="1135" ht="20.25" customHeight="1"/>
    <row r="1136" ht="22.5" customHeight="1"/>
    <row r="1139" ht="18" customHeight="1"/>
    <row r="1140" ht="21" customHeight="1"/>
    <row r="1143" ht="24" customHeight="1"/>
    <row r="1144" ht="75.75" customHeight="1"/>
    <row r="1147" ht="30.75" customHeight="1"/>
    <row r="1148" ht="33" customHeight="1"/>
    <row r="1149" ht="28.5" customHeight="1"/>
    <row r="1157" ht="12.75" customHeight="1"/>
    <row r="1158" ht="33.75" customHeight="1"/>
    <row r="1159" ht="36.75" customHeight="1"/>
    <row r="1164" ht="16.5" customHeight="1"/>
    <row r="1169" ht="21" customHeight="1"/>
    <row r="1171" ht="18.75" customHeight="1"/>
    <row r="1172" ht="12.75" customHeight="1"/>
    <row r="1173" ht="30" customHeight="1"/>
    <row r="1174" ht="27" customHeight="1"/>
    <row r="1175" ht="39" customHeight="1"/>
    <row r="1176" ht="37.5" customHeight="1"/>
    <row r="1177" ht="30" customHeight="1"/>
    <row r="1178" ht="25.5" customHeight="1"/>
    <row r="1180" ht="31.5" customHeight="1"/>
    <row r="1181" ht="30" customHeight="1"/>
    <row r="1183" ht="30" customHeight="1"/>
    <row r="1185" ht="24" customHeight="1"/>
    <row r="1187" ht="20.25" customHeight="1"/>
    <row r="1190" ht="20.25" customHeight="1"/>
    <row r="1192" ht="18" customHeight="1"/>
    <row r="1199" ht="24" customHeight="1"/>
    <row r="1200" ht="27.75" customHeight="1"/>
    <row r="1201" ht="12.75" customHeight="1"/>
    <row r="1203" ht="27" customHeight="1"/>
    <row r="1212" ht="24" customHeight="1"/>
    <row r="61961" spans="3:3">
      <c r="C61961"/>
    </row>
    <row r="61962" spans="3:3">
      <c r="C61962"/>
    </row>
    <row r="61963" spans="3:3">
      <c r="C61963"/>
    </row>
    <row r="62058" spans="3:3">
      <c r="C62058"/>
    </row>
    <row r="62179" spans="3:3">
      <c r="C62179"/>
    </row>
    <row r="62180" spans="3:3">
      <c r="C62180"/>
    </row>
    <row r="62275" spans="3:3">
      <c r="C62275"/>
    </row>
    <row r="63727" ht="389.25" customHeight="1"/>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32">
    <cfRule type="cellIs" dxfId="25" priority="237" operator="equal">
      <formula>"!"</formula>
    </cfRule>
  </conditionalFormatting>
  <conditionalFormatting sqref="F8:G32">
    <cfRule type="cellIs" dxfId="24" priority="1" operator="equal">
      <formula>"VEDI NOTA"</formula>
    </cfRule>
    <cfRule type="cellIs" dxfId="23" priority="2" operator="equal">
      <formula>"SCADUTA"</formula>
    </cfRule>
    <cfRule type="cellIs" dxfId="22" priority="3" operator="equal">
      <formula>"MENO DI 30 GIORNI!"</formula>
    </cfRule>
  </conditionalFormatting>
  <hyperlinks>
    <hyperlink ref="C42" r:id="rId2" xr:uid="{00000000-0004-0000-1300-000002000000}"/>
    <hyperlink ref="C39" r:id="rId3" xr:uid="{00000000-0004-0000-1300-000004000000}"/>
    <hyperlink ref="C41" r:id="rId4" xr:uid="{00000000-0004-0000-1300-000005000000}"/>
    <hyperlink ref="D40" r:id="rId5" xr:uid="{00000000-0004-0000-1300-000006000000}"/>
    <hyperlink ref="D39" r:id="rId6" xr:uid="{00000000-0004-0000-1300-000007000000}"/>
    <hyperlink ref="D5" r:id="rId7" xr:uid="{A0D35ACB-2409-449B-9B63-65DB0A74C7AD}"/>
    <hyperlink ref="F5" r:id="rId8" xr:uid="{D584A62F-2263-49D3-B7F3-65F740F6924A}"/>
    <hyperlink ref="H8" r:id="rId9" xr:uid="{88AC3967-ECFD-45D6-8541-0FA9560ECAA3}"/>
    <hyperlink ref="H9" r:id="rId10" xr:uid="{49445EAB-1DEA-4189-A64F-A9AC17AC9730}"/>
    <hyperlink ref="H10" r:id="rId11" xr:uid="{815E082F-87EC-44BA-8D20-DB0CF85EE040}"/>
    <hyperlink ref="H11" r:id="rId12" xr:uid="{EC4C601D-F827-4AFF-961C-EBB6FAFB12CC}"/>
    <hyperlink ref="H12" r:id="rId13" xr:uid="{F2947B05-98CB-4718-9091-2A3AA0DCEA02}"/>
    <hyperlink ref="H13" r:id="rId14" xr:uid="{0F8B39D7-2B3E-4D25-B10C-857507C75DE9}"/>
    <hyperlink ref="H14" r:id="rId15" xr:uid="{A62B8BB8-15BC-49BE-88B2-9D63A4A38337}"/>
    <hyperlink ref="H15" r:id="rId16" xr:uid="{43DCB720-E7F3-42EA-990C-051C6B0C6B36}"/>
    <hyperlink ref="H16" r:id="rId17" xr:uid="{6EAC6C3B-0636-4162-9EE6-CB54ED83FD4B}"/>
    <hyperlink ref="H17" r:id="rId18" xr:uid="{85EB9C2C-03A7-426A-84D4-CF5F598A3132}"/>
    <hyperlink ref="H18" r:id="rId19" xr:uid="{B216AD6E-A484-4843-8AE9-CDA8988A2034}"/>
    <hyperlink ref="H19" r:id="rId20" xr:uid="{CD3D0460-B992-4134-91A2-AA0EA0D4EA22}"/>
    <hyperlink ref="H20" r:id="rId21" xr:uid="{E52DB3FD-5539-4C5A-9106-3A61080E0306}"/>
    <hyperlink ref="H21" r:id="rId22" xr:uid="{17117D14-9E97-4B0F-9B7B-373E2D8A89BD}"/>
    <hyperlink ref="H22" r:id="rId23" xr:uid="{7B16DFDE-6CFF-43A7-B952-853F4C3AD146}"/>
    <hyperlink ref="H23" r:id="rId24" xr:uid="{101FC644-A5DC-4068-A045-882B49BBD26E}"/>
    <hyperlink ref="H24" r:id="rId25" xr:uid="{66271E0A-39ED-4E56-BC46-ED067E65588D}"/>
    <hyperlink ref="H25" r:id="rId26" xr:uid="{1CB3E955-A79D-4AF8-B471-A5AB0F07BF69}"/>
    <hyperlink ref="H26" r:id="rId27" xr:uid="{C6097E81-304B-458E-946E-5B37C0AD258E}"/>
    <hyperlink ref="H27" r:id="rId28" xr:uid="{0991EEA9-E7D0-4354-A0DE-224B78A0D287}"/>
    <hyperlink ref="H28" r:id="rId29" xr:uid="{1058DD98-0AED-401A-996B-086026D41FFA}"/>
    <hyperlink ref="H29" r:id="rId30" xr:uid="{D6FD5CBA-4DA1-4191-83CC-F855D1079E79}"/>
    <hyperlink ref="H30" r:id="rId31" xr:uid="{DEFB4DFB-4E47-4752-AC96-8AEC8D3F16F5}"/>
    <hyperlink ref="H31" r:id="rId32" xr:uid="{82569D8A-E43D-4AE3-90E1-BCFB149C9125}"/>
    <hyperlink ref="H32" r:id="rId33" xr:uid="{416AF9AE-0EE8-4CEA-9BA4-1E5EB5640B26}"/>
  </hyperlinks>
  <pageMargins left="0.28000000000000003" right="0.16" top="1" bottom="1" header="0.5" footer="0.5"/>
  <pageSetup paperSize="9" orientation="landscape" r:id="rId34"/>
  <headerFooter alignWithMargins="0"/>
  <drawing r:id="rId3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CCFFFF"/>
  </sheetPr>
  <dimension ref="A1:O54"/>
  <sheetViews>
    <sheetView zoomScaleNormal="100" workbookViewId="0">
      <pane ySplit="4" topLeftCell="A6" activePane="bottomLeft" state="frozen"/>
      <selection activeCell="N12" sqref="N12"/>
      <selection pane="bottomLeft" activeCell="C15" sqref="C15:D15"/>
    </sheetView>
  </sheetViews>
  <sheetFormatPr defaultColWidth="8.42578125" defaultRowHeight="12.75"/>
  <cols>
    <col min="1" max="1" width="8.42578125" customWidth="1"/>
    <col min="2" max="2" width="15.7109375" customWidth="1"/>
    <col min="3" max="3" width="13.7109375" customWidth="1"/>
    <col min="4" max="4" width="43.42578125" customWidth="1"/>
    <col min="5" max="5" width="17.42578125" customWidth="1"/>
    <col min="6" max="6" width="13.42578125" customWidth="1"/>
    <col min="7" max="7" width="10.28515625" bestFit="1" customWidth="1"/>
    <col min="8" max="8" width="15.42578125" customWidth="1"/>
    <col min="10" max="10" width="25" customWidth="1"/>
  </cols>
  <sheetData>
    <row r="1" spans="1:15" ht="15.75" customHeight="1" thickBot="1">
      <c r="A1" s="15" t="s">
        <v>160</v>
      </c>
    </row>
    <row r="2" spans="1:15" ht="37.5" customHeight="1" thickTop="1">
      <c r="B2" s="81" t="s">
        <v>23</v>
      </c>
      <c r="D2" s="221" t="s">
        <v>22</v>
      </c>
      <c r="F2" s="87"/>
      <c r="H2" s="89"/>
      <c r="I2" s="3"/>
    </row>
    <row r="3" spans="1:15" ht="29.25" customHeight="1" thickBot="1">
      <c r="B3" s="62">
        <f>COUNTA(D6:D7)</f>
        <v>1</v>
      </c>
      <c r="D3" s="194"/>
      <c r="F3" s="86" t="s">
        <v>161</v>
      </c>
      <c r="H3" s="86" t="s">
        <v>25</v>
      </c>
    </row>
    <row r="4" spans="1:15" ht="19.5" customHeight="1" thickTop="1" thickBot="1">
      <c r="C4" s="1"/>
    </row>
    <row r="5" spans="1:15" ht="19.5" customHeight="1" thickBot="1">
      <c r="A5" s="71" t="s">
        <v>26</v>
      </c>
      <c r="B5" s="71" t="s">
        <v>27</v>
      </c>
      <c r="C5" s="71" t="s">
        <v>28</v>
      </c>
      <c r="D5" s="71" t="s">
        <v>29</v>
      </c>
      <c r="E5" s="71" t="s">
        <v>30</v>
      </c>
      <c r="F5" s="71" t="s">
        <v>31</v>
      </c>
      <c r="G5" s="71" t="s">
        <v>32</v>
      </c>
      <c r="H5" s="71" t="s">
        <v>53</v>
      </c>
    </row>
    <row r="6" spans="1:15" ht="51" customHeight="1">
      <c r="A6" s="137"/>
      <c r="B6" s="63" t="s">
        <v>22</v>
      </c>
      <c r="C6" s="79" t="s">
        <v>98</v>
      </c>
      <c r="D6" s="64" t="s">
        <v>2620</v>
      </c>
      <c r="E6" s="83">
        <v>45291</v>
      </c>
      <c r="F6" s="83" t="str">
        <f t="shared" ref="F6" ca="1" si="0">IF(ISNUMBER(TODAY()-E6)=FALSE,"VEDI NOTA",IF(E6="","",IF((E6-TODAY())&lt;1,"SCADUTA",IF((E6-TODAY())&lt;31,"MENO DI 30 GIORNI!",""))))</f>
        <v/>
      </c>
      <c r="G6" s="159" t="s">
        <v>36</v>
      </c>
      <c r="O6" s="21"/>
    </row>
    <row r="7" spans="1:15" ht="30.75" customHeight="1">
      <c r="A7" s="3"/>
    </row>
    <row r="8" spans="1:15" ht="54" customHeight="1">
      <c r="A8" s="3"/>
      <c r="E8" s="14"/>
      <c r="F8" s="14"/>
    </row>
    <row r="9" spans="1:15" ht="37.5" customHeight="1" thickBot="1"/>
    <row r="10" spans="1:15" ht="47.25" customHeight="1" thickBot="1">
      <c r="B10" s="120" t="s">
        <v>26</v>
      </c>
      <c r="C10" s="120" t="s">
        <v>39</v>
      </c>
      <c r="D10" s="120" t="s">
        <v>40</v>
      </c>
    </row>
    <row r="11" spans="1:15" ht="36" customHeight="1"/>
    <row r="12" spans="1:15" ht="30.75" customHeight="1" thickBot="1"/>
    <row r="13" spans="1:15" ht="27" customHeight="1" thickBot="1">
      <c r="B13" s="123" t="s">
        <v>41</v>
      </c>
      <c r="C13" s="222" t="s">
        <v>56</v>
      </c>
      <c r="D13" s="223"/>
    </row>
    <row r="14" spans="1:15" ht="32.25" customHeight="1" thickBot="1">
      <c r="B14" s="117" t="s">
        <v>334</v>
      </c>
      <c r="C14" s="224" t="s">
        <v>264</v>
      </c>
      <c r="D14" s="225"/>
    </row>
    <row r="15" spans="1:15" ht="50.25" customHeight="1" thickBot="1">
      <c r="B15" s="117" t="s">
        <v>335</v>
      </c>
      <c r="C15" s="226" t="s">
        <v>336</v>
      </c>
      <c r="D15" s="227"/>
    </row>
    <row r="16" spans="1:15" ht="30" customHeight="1" thickBot="1">
      <c r="B16" s="117" t="s">
        <v>49</v>
      </c>
      <c r="C16" s="226" t="s">
        <v>51</v>
      </c>
      <c r="D16" s="227"/>
    </row>
    <row r="17" spans="2:4" ht="33.75" customHeight="1" thickBot="1">
      <c r="B17" s="117" t="s">
        <v>94</v>
      </c>
      <c r="C17" s="165"/>
      <c r="D17" s="166"/>
    </row>
    <row r="18" spans="2:4" ht="35.25" customHeight="1"/>
    <row r="19" spans="2:4" ht="33.75" customHeight="1"/>
    <row r="20" spans="2:4" ht="50.25" customHeight="1"/>
    <row r="21" spans="2:4" ht="89.25" customHeight="1"/>
    <row r="22" spans="2:4" ht="58.5" customHeight="1"/>
    <row r="23" spans="2:4" ht="58.5" customHeight="1"/>
    <row r="24" spans="2:4" ht="99" customHeight="1"/>
    <row r="25" spans="2:4" ht="99" customHeight="1"/>
    <row r="26" spans="2:4" ht="99" customHeight="1"/>
    <row r="27" spans="2:4" ht="99" customHeight="1"/>
    <row r="28" spans="2:4" ht="99" customHeight="1"/>
    <row r="29" spans="2:4" ht="99" customHeight="1"/>
    <row r="30" spans="2:4" ht="99" customHeight="1"/>
    <row r="31" spans="2:4" ht="99" customHeight="1"/>
    <row r="32" spans="2:4" ht="99" customHeight="1"/>
    <row r="33" ht="113.25" customHeight="1"/>
    <row r="34" ht="51.75" customHeight="1"/>
    <row r="35" ht="31.5" customHeight="1"/>
    <row r="36" ht="38.25" customHeight="1"/>
    <row r="37" ht="46.5" customHeight="1"/>
    <row r="38" ht="80.25" customHeight="1"/>
    <row r="39" ht="80.25" customHeight="1"/>
    <row r="40" ht="24" customHeight="1"/>
    <row r="41" ht="27.75" customHeight="1"/>
    <row r="42" ht="26.25" customHeight="1"/>
    <row r="43" ht="23.25" customHeight="1"/>
    <row r="44" ht="25.5" customHeight="1"/>
    <row r="45" ht="30.75" customHeight="1"/>
    <row r="46" ht="44.25" customHeight="1"/>
    <row r="47" ht="39.75" customHeight="1"/>
    <row r="48" ht="37.5" customHeight="1"/>
    <row r="49" ht="25.5" customHeight="1"/>
    <row r="50" ht="42.75" customHeight="1"/>
    <row r="51" ht="51.75" customHeight="1"/>
    <row r="53" ht="58.5" customHeight="1"/>
    <row r="54" ht="58.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D2:D3"/>
    <mergeCell ref="C13:D13"/>
    <mergeCell ref="C14:D14"/>
    <mergeCell ref="C15:D15"/>
    <mergeCell ref="C16:D16"/>
  </mergeCells>
  <phoneticPr fontId="0" type="noConversion"/>
  <conditionalFormatting sqref="A6">
    <cfRule type="cellIs" dxfId="21" priority="24" operator="equal">
      <formula>"!"</formula>
    </cfRule>
  </conditionalFormatting>
  <conditionalFormatting sqref="F6">
    <cfRule type="cellIs" dxfId="20" priority="21" operator="equal">
      <formula>"VEDI NOTA"</formula>
    </cfRule>
    <cfRule type="cellIs" dxfId="19" priority="22" operator="equal">
      <formula>"SCADUTA"</formula>
    </cfRule>
    <cfRule type="cellIs" dxfId="18" priority="23" operator="equal">
      <formula>"MENO DI 30 GIORNI!"</formula>
    </cfRule>
  </conditionalFormatting>
  <hyperlinks>
    <hyperlink ref="B17" r:id="rId1" xr:uid="{00000000-0004-0000-1200-000006000000}"/>
    <hyperlink ref="B15" r:id="rId2" xr:uid="{00000000-0004-0000-1200-000003000000}"/>
    <hyperlink ref="B16" r:id="rId3" xr:uid="{00000000-0004-0000-1200-000002000000}"/>
    <hyperlink ref="B14" r:id="rId4" xr:uid="{00000000-0004-0000-1200-000000000000}"/>
    <hyperlink ref="C16" r:id="rId5" xr:uid="{00000000-0004-0000-1200-000005000000}"/>
    <hyperlink ref="C14:D14" r:id="rId6" display="ERA" xr:uid="{FEE22EA5-76CB-4246-A55E-2DAFA087CC21}"/>
    <hyperlink ref="C15" r:id="rId7" xr:uid="{2ABBB653-D59E-4B99-B0E9-6F42071D1A32}"/>
    <hyperlink ref="G6" r:id="rId8" xr:uid="{FAD65DF5-1364-4063-882C-C725F8303540}"/>
  </hyperlinks>
  <pageMargins left="0.75" right="0.75" top="1" bottom="1" header="0.5" footer="0.5"/>
  <pageSetup orientation="portrait" r:id="rId9"/>
  <headerFooter alignWithMargins="0"/>
  <drawing r:id="rId1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defaultColWidth="8.42578125"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CFFFF"/>
    <pageSetUpPr fitToPage="1"/>
  </sheetPr>
  <dimension ref="A1:Q85"/>
  <sheetViews>
    <sheetView zoomScaleNormal="100" workbookViewId="0">
      <pane ySplit="5" topLeftCell="A9" activePane="bottomLeft" state="frozen"/>
      <selection pane="bottomLeft" activeCell="C14" sqref="C14"/>
    </sheetView>
  </sheetViews>
  <sheetFormatPr defaultColWidth="8.42578125" defaultRowHeight="12.75"/>
  <cols>
    <col min="1" max="1" width="9.42578125" customWidth="1"/>
    <col min="2" max="3" width="14.42578125" customWidth="1"/>
    <col min="4" max="4" width="42.28515625" customWidth="1"/>
    <col min="5" max="5" width="12.42578125" customWidth="1"/>
    <col min="6" max="6" width="14.42578125" customWidth="1"/>
    <col min="7" max="7" width="8.7109375" customWidth="1"/>
    <col min="8" max="9" width="14.42578125" customWidth="1"/>
    <col min="11" max="11" width="7.42578125" customWidth="1"/>
    <col min="12" max="12" width="18.42578125" customWidth="1"/>
    <col min="14" max="14" width="8.42578125" customWidth="1"/>
    <col min="15" max="15" width="3" customWidth="1"/>
    <col min="16" max="16" width="5.42578125" customWidth="1"/>
    <col min="18" max="18" width="19.42578125" customWidth="1"/>
  </cols>
  <sheetData>
    <row r="1" spans="1:16" ht="22.5" customHeight="1" thickBot="1"/>
    <row r="2" spans="1:16" ht="37.5" customHeight="1" thickTop="1">
      <c r="B2" s="118" t="s">
        <v>23</v>
      </c>
      <c r="D2" s="193" t="s">
        <v>5</v>
      </c>
      <c r="F2" s="90"/>
      <c r="H2" s="89"/>
    </row>
    <row r="3" spans="1:16" ht="30" customHeight="1" thickBot="1">
      <c r="B3" s="62">
        <f ca="1">COUNTA(F6:F6)</f>
        <v>1</v>
      </c>
      <c r="D3" s="194"/>
      <c r="F3" s="86" t="s">
        <v>24</v>
      </c>
      <c r="H3" s="86" t="s">
        <v>25</v>
      </c>
    </row>
    <row r="4" spans="1:16" ht="18.75" customHeight="1" thickTop="1">
      <c r="K4" s="10"/>
      <c r="L4" s="10"/>
      <c r="M4" s="10"/>
      <c r="N4" s="10"/>
      <c r="O4" s="10"/>
      <c r="P4" s="10"/>
    </row>
    <row r="5" spans="1:16" ht="15.75" thickBot="1">
      <c r="A5" s="82" t="s">
        <v>26</v>
      </c>
      <c r="B5" s="82" t="s">
        <v>27</v>
      </c>
      <c r="C5" s="82" t="s">
        <v>28</v>
      </c>
      <c r="D5" s="82" t="s">
        <v>29</v>
      </c>
      <c r="E5" s="82" t="s">
        <v>30</v>
      </c>
      <c r="F5" s="82" t="s">
        <v>31</v>
      </c>
      <c r="G5" s="82" t="s">
        <v>32</v>
      </c>
      <c r="H5" s="82" t="s">
        <v>33</v>
      </c>
      <c r="J5" s="16"/>
      <c r="K5" s="16"/>
      <c r="L5" s="16"/>
      <c r="M5" s="16"/>
      <c r="N5" s="16"/>
      <c r="O5" s="16"/>
    </row>
    <row r="6" spans="1:16" ht="57" customHeight="1">
      <c r="A6" s="78"/>
      <c r="B6" s="63" t="s">
        <v>5</v>
      </c>
      <c r="C6" s="79" t="s">
        <v>46</v>
      </c>
      <c r="D6" s="64" t="s">
        <v>2678</v>
      </c>
      <c r="E6" s="83">
        <v>45188</v>
      </c>
      <c r="F6" s="83" t="str">
        <f t="shared" ref="F6" ca="1" si="0">IF(ISNUMBER(TODAY()-E6)=FALSE,"VEDI NOTA",IF(E6="","",IF((E6-TODAY())&lt;1,"SCADUTA",IF((E6-TODAY())&lt;31,"MENO DI 30 GIORNI!",""))))</f>
        <v/>
      </c>
      <c r="G6" s="119" t="s">
        <v>36</v>
      </c>
      <c r="H6" s="69"/>
    </row>
    <row r="7" spans="1:16" ht="50.45" customHeight="1">
      <c r="H7" s="16"/>
      <c r="I7" s="16"/>
    </row>
    <row r="8" spans="1:16" ht="32.25" customHeight="1" thickBot="1">
      <c r="H8" s="16"/>
      <c r="I8" s="16"/>
    </row>
    <row r="9" spans="1:16" ht="50.25" customHeight="1" thickBot="1">
      <c r="B9" s="120" t="s">
        <v>26</v>
      </c>
      <c r="C9" s="120" t="s">
        <v>39</v>
      </c>
      <c r="D9" s="120" t="s">
        <v>40</v>
      </c>
    </row>
    <row r="10" spans="1:16" ht="55.5" customHeight="1">
      <c r="A10" s="15"/>
      <c r="B10" s="78"/>
      <c r="C10" s="119" t="s">
        <v>62</v>
      </c>
      <c r="D10" s="64" t="s">
        <v>2865</v>
      </c>
    </row>
    <row r="11" spans="1:16" ht="50.25" customHeight="1" thickBot="1">
      <c r="B11" s="27"/>
    </row>
    <row r="12" spans="1:16" ht="37.5" customHeight="1" thickBot="1">
      <c r="B12" s="27"/>
      <c r="C12" s="74" t="s">
        <v>41</v>
      </c>
      <c r="D12" s="92" t="s">
        <v>42</v>
      </c>
    </row>
    <row r="13" spans="1:16" ht="40.5" customHeight="1" thickBot="1">
      <c r="B13" s="21"/>
      <c r="C13" s="117" t="s">
        <v>43</v>
      </c>
      <c r="D13" s="76" t="s">
        <v>44</v>
      </c>
    </row>
    <row r="14" spans="1:16" ht="37.5" customHeight="1" thickBot="1">
      <c r="C14" s="76" t="s">
        <v>45</v>
      </c>
      <c r="D14" s="76" t="s">
        <v>46</v>
      </c>
    </row>
    <row r="15" spans="1:16" ht="46.5" customHeight="1" thickBot="1">
      <c r="C15" s="76" t="s">
        <v>47</v>
      </c>
      <c r="D15" s="76" t="s">
        <v>48</v>
      </c>
      <c r="G15" s="47"/>
    </row>
    <row r="16" spans="1:16" ht="28.5" customHeight="1" thickBot="1">
      <c r="C16" s="76" t="s">
        <v>49</v>
      </c>
      <c r="D16" s="76" t="s">
        <v>50</v>
      </c>
      <c r="G16" s="20"/>
    </row>
    <row r="17" spans="3:13" ht="45" customHeight="1" thickBot="1">
      <c r="C17" s="76" t="s">
        <v>51</v>
      </c>
      <c r="D17" s="128" t="s">
        <v>52</v>
      </c>
      <c r="G17" s="20"/>
      <c r="M17" s="16"/>
    </row>
    <row r="18" spans="3:13" ht="25.5" customHeight="1">
      <c r="G18" s="20"/>
    </row>
    <row r="19" spans="3:13" ht="43.5" customHeight="1">
      <c r="G19" s="20"/>
    </row>
    <row r="20" spans="3:13" ht="44.25" customHeight="1">
      <c r="G20" s="20"/>
    </row>
    <row r="21" spans="3:13" ht="21.75" customHeight="1">
      <c r="G21" s="20"/>
    </row>
    <row r="22" spans="3:13" ht="24.75" customHeight="1">
      <c r="G22" s="20"/>
    </row>
    <row r="23" spans="3:13" ht="63" customHeight="1">
      <c r="G23" s="48"/>
    </row>
    <row r="24" spans="3:13" ht="63" customHeight="1">
      <c r="G24" s="48"/>
    </row>
    <row r="25" spans="3:13" ht="40.5" customHeight="1">
      <c r="G25" s="48"/>
    </row>
    <row r="26" spans="3:13" ht="55.5" customHeight="1">
      <c r="G26" s="48"/>
    </row>
    <row r="27" spans="3:13" ht="50.25" customHeight="1">
      <c r="G27" s="48"/>
    </row>
    <row r="28" spans="3:13" ht="77.25" customHeight="1">
      <c r="G28" s="48"/>
    </row>
    <row r="29" spans="3:13" ht="84.75" customHeight="1">
      <c r="G29" s="48"/>
    </row>
    <row r="30" spans="3:13" ht="55.5" customHeight="1">
      <c r="G30" s="48"/>
    </row>
    <row r="31" spans="3:13" ht="30.75" customHeight="1">
      <c r="G31" s="48"/>
    </row>
    <row r="32" spans="3:13" ht="27.75" customHeight="1">
      <c r="G32" s="48"/>
    </row>
    <row r="33" spans="7:7" ht="44.25" customHeight="1">
      <c r="G33" s="48"/>
    </row>
    <row r="34" spans="7:7" ht="44.25" customHeight="1">
      <c r="G34" s="48"/>
    </row>
    <row r="35" spans="7:7" ht="21.75" customHeight="1">
      <c r="G35" s="48"/>
    </row>
    <row r="36" spans="7:7" ht="67.5" customHeight="1">
      <c r="G36" s="48"/>
    </row>
    <row r="37" spans="7:7" ht="92.25" customHeight="1">
      <c r="G37" s="48"/>
    </row>
    <row r="38" spans="7:7" ht="26.25" customHeight="1">
      <c r="G38" s="48"/>
    </row>
    <row r="39" spans="7:7" ht="44.25" customHeight="1">
      <c r="G39" s="48"/>
    </row>
    <row r="40" spans="7:7" ht="44.25" customHeight="1">
      <c r="G40" s="30"/>
    </row>
    <row r="41" spans="7:7" ht="63" customHeight="1">
      <c r="G41" s="30"/>
    </row>
    <row r="42" spans="7:7" ht="63" customHeight="1">
      <c r="G42" s="30"/>
    </row>
    <row r="43" spans="7:7" ht="63" customHeight="1">
      <c r="G43" s="30"/>
    </row>
    <row r="44" spans="7:7" ht="63" customHeight="1">
      <c r="G44" s="30"/>
    </row>
    <row r="45" spans="7:7" ht="63" customHeight="1">
      <c r="G45" s="30"/>
    </row>
    <row r="46" spans="7:7" ht="33" customHeight="1">
      <c r="G46" s="30"/>
    </row>
    <row r="47" spans="7:7" ht="63" customHeight="1">
      <c r="G47" s="30"/>
    </row>
    <row r="48" spans="7:7" ht="63" customHeight="1">
      <c r="G48" s="30"/>
    </row>
    <row r="49" spans="1:17" ht="63" customHeight="1">
      <c r="G49" s="30"/>
    </row>
    <row r="50" spans="1:17" ht="63" customHeight="1">
      <c r="G50" s="30"/>
    </row>
    <row r="51" spans="1:17" ht="63" customHeight="1">
      <c r="G51" s="30"/>
    </row>
    <row r="52" spans="1:17" ht="63" customHeight="1">
      <c r="G52" s="30"/>
    </row>
    <row r="53" spans="1:17" ht="63" customHeight="1">
      <c r="G53" s="30"/>
    </row>
    <row r="54" spans="1:17" ht="63" customHeight="1">
      <c r="G54" s="30"/>
      <c r="J54" s="15"/>
    </row>
    <row r="55" spans="1:17" ht="63" customHeight="1">
      <c r="G55" s="30"/>
    </row>
    <row r="56" spans="1:17" s="15" customFormat="1" ht="63" customHeight="1">
      <c r="A56"/>
      <c r="B56"/>
      <c r="C56"/>
      <c r="D56"/>
      <c r="E56"/>
      <c r="F56"/>
      <c r="G56" s="30"/>
      <c r="H56"/>
      <c r="I56"/>
      <c r="J56"/>
      <c r="L56"/>
      <c r="M56"/>
      <c r="N56"/>
      <c r="O56"/>
      <c r="P56"/>
      <c r="Q56"/>
    </row>
    <row r="57" spans="1:17" s="15" customFormat="1" ht="63" customHeight="1">
      <c r="A57"/>
      <c r="B57"/>
      <c r="C57"/>
      <c r="D57"/>
      <c r="E57"/>
      <c r="F57"/>
      <c r="G57" s="30"/>
      <c r="J57"/>
      <c r="L57"/>
      <c r="M57"/>
      <c r="N57"/>
      <c r="O57"/>
      <c r="P57"/>
      <c r="Q57"/>
    </row>
    <row r="58" spans="1:17" s="15" customFormat="1" ht="63" customHeight="1">
      <c r="A58"/>
      <c r="B58"/>
      <c r="C58"/>
      <c r="D58"/>
      <c r="E58"/>
      <c r="F58"/>
      <c r="G58" s="30"/>
      <c r="H58"/>
      <c r="I58"/>
      <c r="J58"/>
      <c r="L58"/>
      <c r="M58"/>
      <c r="N58"/>
      <c r="O58"/>
      <c r="P58"/>
      <c r="Q58"/>
    </row>
    <row r="59" spans="1:17" s="15" customFormat="1" ht="63" customHeight="1">
      <c r="A59"/>
      <c r="B59"/>
      <c r="C59"/>
      <c r="D59"/>
      <c r="E59"/>
      <c r="F59"/>
      <c r="G59" s="30"/>
      <c r="H59"/>
      <c r="I59"/>
      <c r="J59"/>
      <c r="L59"/>
      <c r="M59"/>
      <c r="N59"/>
      <c r="O59"/>
      <c r="P59"/>
      <c r="Q59"/>
    </row>
    <row r="60" spans="1:17" s="15" customFormat="1" ht="63" customHeight="1">
      <c r="A60"/>
      <c r="B60"/>
      <c r="C60"/>
      <c r="D60"/>
      <c r="E60"/>
      <c r="F60"/>
      <c r="G60" s="30"/>
      <c r="H60"/>
      <c r="I60"/>
      <c r="J60"/>
      <c r="M60"/>
      <c r="N60"/>
      <c r="O60"/>
    </row>
    <row r="61" spans="1:17" s="15" customFormat="1" ht="63" customHeight="1">
      <c r="B61"/>
      <c r="C61"/>
      <c r="D61"/>
      <c r="E61"/>
      <c r="F61"/>
      <c r="G61" s="30"/>
      <c r="H61"/>
      <c r="I61"/>
      <c r="J61"/>
      <c r="M61"/>
      <c r="N61"/>
      <c r="O61"/>
    </row>
    <row r="62" spans="1:17" s="15" customFormat="1" ht="63" customHeight="1">
      <c r="B62"/>
      <c r="C62"/>
      <c r="D62"/>
      <c r="E62"/>
      <c r="F62"/>
      <c r="G62" s="30"/>
      <c r="H62"/>
      <c r="I62"/>
      <c r="J62"/>
      <c r="M62"/>
      <c r="N62"/>
      <c r="O62"/>
    </row>
    <row r="63" spans="1:17" s="15" customFormat="1" ht="63" customHeight="1">
      <c r="B63"/>
      <c r="C63"/>
      <c r="D63"/>
      <c r="E63"/>
      <c r="F63"/>
      <c r="G63" s="30"/>
      <c r="H63"/>
      <c r="I63"/>
      <c r="J63"/>
      <c r="M63"/>
      <c r="N63"/>
      <c r="O63"/>
    </row>
    <row r="64" spans="1:17" ht="55.5" customHeight="1">
      <c r="A64" s="15"/>
      <c r="G64" s="30"/>
      <c r="L64" s="15"/>
      <c r="M64" s="15"/>
      <c r="N64" s="15"/>
      <c r="P64" s="15"/>
      <c r="Q64" s="15"/>
    </row>
    <row r="65" spans="1:17" ht="51" customHeight="1">
      <c r="A65" s="15"/>
      <c r="G65" s="30"/>
      <c r="L65" s="15"/>
      <c r="M65" s="15"/>
      <c r="N65" s="15"/>
      <c r="P65" s="15"/>
      <c r="Q65" s="15"/>
    </row>
    <row r="66" spans="1:17" ht="49.5" customHeight="1">
      <c r="A66" s="15"/>
      <c r="G66" s="30"/>
      <c r="L66" s="15"/>
      <c r="M66" s="15"/>
      <c r="N66" s="15"/>
      <c r="P66" s="15"/>
      <c r="Q66" s="15"/>
    </row>
    <row r="67" spans="1:17" ht="43.5" customHeight="1">
      <c r="A67" s="15"/>
      <c r="B67" s="15"/>
      <c r="G67" s="30"/>
      <c r="L67" s="15"/>
      <c r="M67" s="15"/>
      <c r="N67" s="15"/>
      <c r="P67" s="15"/>
      <c r="Q67" s="15"/>
    </row>
    <row r="68" spans="1:17" ht="72.75" customHeight="1">
      <c r="A68" s="15"/>
      <c r="B68" s="15"/>
      <c r="G68" s="30"/>
      <c r="M68" s="15"/>
      <c r="N68" s="15"/>
    </row>
    <row r="69" spans="1:17" s="15" customFormat="1" ht="63" customHeight="1">
      <c r="A69"/>
      <c r="C69"/>
      <c r="D69"/>
      <c r="E69"/>
      <c r="F69"/>
      <c r="G69" s="30"/>
      <c r="H69"/>
      <c r="I69"/>
      <c r="J69"/>
      <c r="L69"/>
      <c r="O69"/>
      <c r="P69"/>
      <c r="Q69"/>
    </row>
    <row r="70" spans="1:17" ht="34.5" customHeight="1">
      <c r="B70" s="15"/>
      <c r="G70" s="30"/>
      <c r="M70" s="15"/>
      <c r="N70" s="15"/>
    </row>
    <row r="71" spans="1:17" ht="54" customHeight="1">
      <c r="A71" s="15"/>
      <c r="B71" s="15"/>
      <c r="G71" s="30"/>
      <c r="M71" s="15"/>
      <c r="N71" s="15"/>
    </row>
    <row r="72" spans="1:17" ht="33.75" customHeight="1">
      <c r="B72" s="15"/>
      <c r="G72" s="30"/>
      <c r="O72" s="15"/>
    </row>
    <row r="73" spans="1:17" ht="29.25" customHeight="1">
      <c r="B73" s="15"/>
      <c r="G73" s="30"/>
      <c r="L73" s="15"/>
      <c r="O73" s="15"/>
      <c r="P73" s="15"/>
      <c r="Q73" s="15"/>
    </row>
    <row r="74" spans="1:17" ht="43.5" customHeight="1">
      <c r="B74" s="15"/>
      <c r="G74" s="20"/>
      <c r="O74" s="15"/>
    </row>
    <row r="75" spans="1:17" ht="24" customHeight="1">
      <c r="G75" s="20"/>
      <c r="O75" s="15"/>
    </row>
    <row r="76" spans="1:17" ht="38.25" customHeight="1">
      <c r="G76" s="30"/>
      <c r="O76" s="15"/>
    </row>
    <row r="77" spans="1:17" ht="30" customHeight="1">
      <c r="B77" s="15"/>
      <c r="G77" s="30"/>
      <c r="M77" s="15"/>
      <c r="N77" s="15"/>
      <c r="O77" s="15"/>
    </row>
    <row r="78" spans="1:17" ht="30.75" customHeight="1">
      <c r="G78" s="30"/>
      <c r="O78" s="15"/>
    </row>
    <row r="79" spans="1:17" ht="21.75" customHeight="1">
      <c r="G79" s="30"/>
      <c r="O79" s="15"/>
    </row>
    <row r="80" spans="1:17" ht="30.75" customHeight="1">
      <c r="G80" s="30"/>
    </row>
    <row r="81" spans="15:15" ht="30.75" customHeight="1"/>
    <row r="85" spans="15:15">
      <c r="O85" s="15"/>
    </row>
  </sheetData>
  <mergeCells count="1">
    <mergeCell ref="D2:D3"/>
  </mergeCells>
  <phoneticPr fontId="0" type="noConversion"/>
  <conditionalFormatting sqref="A6">
    <cfRule type="cellIs" dxfId="78" priority="6" operator="equal">
      <formula>"!"</formula>
    </cfRule>
  </conditionalFormatting>
  <conditionalFormatting sqref="B10">
    <cfRule type="cellIs" dxfId="77" priority="1" operator="equal">
      <formula>"!"</formula>
    </cfRule>
  </conditionalFormatting>
  <conditionalFormatting sqref="F6">
    <cfRule type="cellIs" dxfId="76" priority="3" operator="equal">
      <formula>"VEDI NOTA"</formula>
    </cfRule>
    <cfRule type="cellIs" dxfId="75" priority="4" operator="equal">
      <formula>"SCADUTA"</formula>
    </cfRule>
    <cfRule type="cellIs" dxfId="74" priority="5" operator="equal">
      <formula>"MENO DI 30 GIORNI!"</formula>
    </cfRule>
  </conditionalFormatting>
  <hyperlinks>
    <hyperlink ref="C16" r:id="rId1" xr:uid="{00000000-0004-0000-0100-000000000000}"/>
    <hyperlink ref="C13" r:id="rId2" xr:uid="{00000000-0004-0000-0100-000003000000}"/>
    <hyperlink ref="C14" r:id="rId3" xr:uid="{00000000-0004-0000-0100-000005000000}"/>
    <hyperlink ref="C15" r:id="rId4" xr:uid="{00000000-0004-0000-0100-000007000000}"/>
    <hyperlink ref="C17" r:id="rId5" xr:uid="{00000000-0004-0000-0100-000008000000}"/>
    <hyperlink ref="D13" r:id="rId6" xr:uid="{303F11B4-42F4-405D-BC8B-7D1CA83BC9BD}"/>
    <hyperlink ref="D14" r:id="rId7" xr:uid="{4E824F5A-1266-4D6E-8D54-02DFFDC5EC90}"/>
    <hyperlink ref="D15" r:id="rId8" xr:uid="{4289A04A-B0E1-44DE-8F25-B9980D40B2A8}"/>
    <hyperlink ref="D17" r:id="rId9" xr:uid="{7CDBE10E-5D6C-48C8-8EF4-A58B35EB191D}"/>
    <hyperlink ref="D16" r:id="rId10" xr:uid="{91F1FFB8-C313-4391-AB54-F7353EAE8BFC}"/>
    <hyperlink ref="G6" r:id="rId11" xr:uid="{8D3AF242-E940-4863-993F-99AFF99184B2}"/>
    <hyperlink ref="C10" r:id="rId12" xr:uid="{7781755B-E130-4A78-9612-6F665B11F2C1}"/>
  </hyperlinks>
  <pageMargins left="0.75" right="0.75" top="1" bottom="1" header="0.5" footer="0.5"/>
  <pageSetup paperSize="9" scale="93" fitToHeight="0" orientation="landscape" r:id="rId13"/>
  <headerFooter alignWithMargins="0"/>
  <drawing r:id="rId14"/>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CCFFFF"/>
  </sheetPr>
  <dimension ref="A1:M707"/>
  <sheetViews>
    <sheetView topLeftCell="C1" zoomScaleNormal="100" workbookViewId="0">
      <pane ySplit="5" topLeftCell="A697" activePane="bottomLeft" state="frozen"/>
      <selection pane="bottomLeft" activeCell="B706" sqref="B706:D706"/>
    </sheetView>
  </sheetViews>
  <sheetFormatPr defaultColWidth="8.42578125" defaultRowHeight="12.75"/>
  <cols>
    <col min="1" max="1" width="11.7109375" customWidth="1"/>
    <col min="2" max="2" width="16.42578125" customWidth="1"/>
    <col min="3" max="3" width="48.42578125" customWidth="1"/>
    <col min="4" max="4" width="16.42578125" customWidth="1"/>
    <col min="5" max="5" width="13" customWidth="1"/>
    <col min="7" max="7" width="12.42578125" customWidth="1"/>
  </cols>
  <sheetData>
    <row r="1" spans="1:13" ht="18" customHeight="1" thickBot="1"/>
    <row r="2" spans="1:13" ht="34.5" customHeight="1" thickTop="1">
      <c r="C2" s="231" t="s">
        <v>337</v>
      </c>
      <c r="E2" s="87"/>
      <c r="G2" s="93"/>
    </row>
    <row r="3" spans="1:13" ht="21.75" customHeight="1" thickBot="1">
      <c r="C3" s="232"/>
      <c r="E3" s="86" t="s">
        <v>161</v>
      </c>
      <c r="G3" s="86" t="s">
        <v>338</v>
      </c>
    </row>
    <row r="4" spans="1:13" ht="20.25" customHeight="1" thickTop="1" thickBot="1"/>
    <row r="5" spans="1:13" ht="15.75" thickBot="1">
      <c r="A5" s="71" t="s">
        <v>339</v>
      </c>
      <c r="B5" s="71" t="s">
        <v>340</v>
      </c>
      <c r="C5" s="71" t="s">
        <v>341</v>
      </c>
      <c r="D5" s="71" t="s">
        <v>342</v>
      </c>
    </row>
    <row r="6" spans="1:13" ht="45" customHeight="1">
      <c r="A6" s="228">
        <v>2018</v>
      </c>
      <c r="B6" s="79" t="s">
        <v>343</v>
      </c>
      <c r="C6" s="64" t="s">
        <v>344</v>
      </c>
      <c r="D6" s="68">
        <v>43126</v>
      </c>
    </row>
    <row r="7" spans="1:13" ht="45" customHeight="1">
      <c r="A7" s="229"/>
      <c r="B7" s="79" t="s">
        <v>345</v>
      </c>
      <c r="C7" s="64" t="s">
        <v>346</v>
      </c>
      <c r="D7" s="68">
        <v>43129</v>
      </c>
    </row>
    <row r="8" spans="1:13" ht="45" customHeight="1">
      <c r="A8" s="229"/>
      <c r="B8" s="79" t="s">
        <v>347</v>
      </c>
      <c r="C8" s="64" t="s">
        <v>348</v>
      </c>
      <c r="D8" s="68">
        <v>43130</v>
      </c>
    </row>
    <row r="9" spans="1:13" ht="45" customHeight="1">
      <c r="A9" s="229"/>
      <c r="B9" s="79" t="s">
        <v>349</v>
      </c>
      <c r="C9" s="64" t="s">
        <v>348</v>
      </c>
      <c r="D9" s="68">
        <v>43130</v>
      </c>
      <c r="M9" s="91"/>
    </row>
    <row r="10" spans="1:13" ht="45" customHeight="1">
      <c r="A10" s="229"/>
      <c r="B10" s="79" t="s">
        <v>350</v>
      </c>
      <c r="C10" s="64" t="s">
        <v>351</v>
      </c>
      <c r="D10" s="68">
        <v>43131</v>
      </c>
    </row>
    <row r="11" spans="1:13" ht="45" customHeight="1">
      <c r="A11" s="229"/>
      <c r="B11" s="79" t="s">
        <v>352</v>
      </c>
      <c r="C11" s="64" t="s">
        <v>353</v>
      </c>
      <c r="D11" s="68">
        <v>43131</v>
      </c>
    </row>
    <row r="12" spans="1:13" ht="45" customHeight="1">
      <c r="A12" s="229"/>
      <c r="B12" s="79" t="s">
        <v>354</v>
      </c>
      <c r="C12" s="64" t="s">
        <v>355</v>
      </c>
      <c r="D12" s="68">
        <v>43139</v>
      </c>
    </row>
    <row r="13" spans="1:13" ht="45" customHeight="1">
      <c r="A13" s="229"/>
      <c r="B13" s="79" t="s">
        <v>349</v>
      </c>
      <c r="C13" s="64" t="s">
        <v>356</v>
      </c>
      <c r="D13" s="68">
        <v>43146</v>
      </c>
    </row>
    <row r="14" spans="1:13" ht="45" customHeight="1">
      <c r="A14" s="229"/>
      <c r="B14" s="79" t="s">
        <v>357</v>
      </c>
      <c r="C14" s="64" t="s">
        <v>358</v>
      </c>
      <c r="D14" s="68">
        <v>43147</v>
      </c>
    </row>
    <row r="15" spans="1:13" ht="45" customHeight="1">
      <c r="A15" s="229"/>
      <c r="B15" s="79" t="s">
        <v>359</v>
      </c>
      <c r="C15" s="64" t="s">
        <v>360</v>
      </c>
      <c r="D15" s="68">
        <v>43150</v>
      </c>
    </row>
    <row r="16" spans="1:13" ht="45" customHeight="1">
      <c r="A16" s="229"/>
      <c r="B16" s="79" t="s">
        <v>361</v>
      </c>
      <c r="C16" s="64" t="s">
        <v>362</v>
      </c>
      <c r="D16" s="68">
        <v>43158</v>
      </c>
    </row>
    <row r="17" spans="1:4" ht="45" customHeight="1">
      <c r="A17" s="229"/>
      <c r="B17" s="79" t="s">
        <v>349</v>
      </c>
      <c r="C17" s="64" t="s">
        <v>363</v>
      </c>
      <c r="D17" s="68">
        <v>43161</v>
      </c>
    </row>
    <row r="18" spans="1:4" ht="45" customHeight="1">
      <c r="A18" s="229"/>
      <c r="B18" s="79" t="s">
        <v>354</v>
      </c>
      <c r="C18" s="64" t="s">
        <v>364</v>
      </c>
      <c r="D18" s="68">
        <v>43167</v>
      </c>
    </row>
    <row r="19" spans="1:4" ht="45" customHeight="1">
      <c r="A19" s="229"/>
      <c r="B19" s="79" t="s">
        <v>343</v>
      </c>
      <c r="C19" s="64" t="s">
        <v>365</v>
      </c>
      <c r="D19" s="68">
        <v>43168</v>
      </c>
    </row>
    <row r="20" spans="1:4" ht="45" customHeight="1">
      <c r="A20" s="229"/>
      <c r="B20" s="79" t="s">
        <v>343</v>
      </c>
      <c r="C20" s="64" t="s">
        <v>366</v>
      </c>
      <c r="D20" s="68">
        <v>43175</v>
      </c>
    </row>
    <row r="21" spans="1:4" ht="45" customHeight="1">
      <c r="A21" s="229"/>
      <c r="B21" s="79" t="s">
        <v>354</v>
      </c>
      <c r="C21" s="64" t="s">
        <v>367</v>
      </c>
      <c r="D21" s="68">
        <v>43179</v>
      </c>
    </row>
    <row r="22" spans="1:4" ht="45" customHeight="1">
      <c r="A22" s="229"/>
      <c r="B22" s="79" t="s">
        <v>343</v>
      </c>
      <c r="C22" s="64" t="s">
        <v>368</v>
      </c>
      <c r="D22" s="68">
        <v>43179</v>
      </c>
    </row>
    <row r="23" spans="1:4" ht="45" customHeight="1">
      <c r="A23" s="229"/>
      <c r="B23" s="79" t="s">
        <v>369</v>
      </c>
      <c r="C23" s="64" t="s">
        <v>370</v>
      </c>
      <c r="D23" s="68">
        <v>43184</v>
      </c>
    </row>
    <row r="24" spans="1:4" ht="45" customHeight="1">
      <c r="A24" s="229"/>
      <c r="B24" s="79" t="s">
        <v>361</v>
      </c>
      <c r="C24" s="64" t="s">
        <v>371</v>
      </c>
      <c r="D24" s="68">
        <v>43179</v>
      </c>
    </row>
    <row r="25" spans="1:4" ht="45" customHeight="1">
      <c r="A25" s="229"/>
      <c r="B25" s="79" t="s">
        <v>361</v>
      </c>
      <c r="C25" s="64" t="s">
        <v>372</v>
      </c>
      <c r="D25" s="68" t="s">
        <v>373</v>
      </c>
    </row>
    <row r="26" spans="1:4" ht="45" customHeight="1">
      <c r="A26" s="229"/>
      <c r="B26" s="79" t="s">
        <v>374</v>
      </c>
      <c r="C26" s="64" t="s">
        <v>375</v>
      </c>
      <c r="D26" s="68">
        <v>43186</v>
      </c>
    </row>
    <row r="27" spans="1:4" ht="45" customHeight="1">
      <c r="A27" s="229"/>
      <c r="B27" s="79" t="s">
        <v>376</v>
      </c>
      <c r="C27" s="64" t="s">
        <v>377</v>
      </c>
      <c r="D27" s="68">
        <v>43186</v>
      </c>
    </row>
    <row r="28" spans="1:4" ht="45" customHeight="1">
      <c r="A28" s="229"/>
      <c r="B28" s="79" t="s">
        <v>378</v>
      </c>
      <c r="C28" s="64" t="s">
        <v>379</v>
      </c>
      <c r="D28" s="68">
        <v>43200</v>
      </c>
    </row>
    <row r="29" spans="1:4" ht="45" customHeight="1">
      <c r="A29" s="229"/>
      <c r="B29" s="79" t="s">
        <v>378</v>
      </c>
      <c r="C29" s="64" t="s">
        <v>380</v>
      </c>
      <c r="D29" s="68">
        <v>43199</v>
      </c>
    </row>
    <row r="30" spans="1:4" ht="45" customHeight="1">
      <c r="A30" s="229"/>
      <c r="B30" s="79" t="s">
        <v>343</v>
      </c>
      <c r="C30" s="64" t="s">
        <v>381</v>
      </c>
      <c r="D30" s="68">
        <v>43200</v>
      </c>
    </row>
    <row r="31" spans="1:4" ht="45" customHeight="1">
      <c r="A31" s="229"/>
      <c r="B31" s="79" t="s">
        <v>349</v>
      </c>
      <c r="C31" s="64" t="s">
        <v>382</v>
      </c>
      <c r="D31" s="68">
        <v>43206</v>
      </c>
    </row>
    <row r="32" spans="1:4" ht="45" customHeight="1">
      <c r="A32" s="229"/>
      <c r="B32" s="79" t="s">
        <v>349</v>
      </c>
      <c r="C32" s="64" t="s">
        <v>383</v>
      </c>
      <c r="D32" s="68">
        <v>43206</v>
      </c>
    </row>
    <row r="33" spans="1:4" ht="45" customHeight="1">
      <c r="A33" s="229"/>
      <c r="B33" s="79" t="s">
        <v>384</v>
      </c>
      <c r="C33" s="64" t="s">
        <v>385</v>
      </c>
      <c r="D33" s="68">
        <v>43207</v>
      </c>
    </row>
    <row r="34" spans="1:4" ht="45" customHeight="1">
      <c r="A34" s="229"/>
      <c r="B34" s="79" t="s">
        <v>349</v>
      </c>
      <c r="C34" s="64" t="s">
        <v>386</v>
      </c>
      <c r="D34" s="68">
        <v>43210</v>
      </c>
    </row>
    <row r="35" spans="1:4" ht="45" customHeight="1">
      <c r="A35" s="229"/>
      <c r="B35" s="79" t="s">
        <v>349</v>
      </c>
      <c r="C35" s="64" t="s">
        <v>387</v>
      </c>
      <c r="D35" s="68">
        <v>43210</v>
      </c>
    </row>
    <row r="36" spans="1:4" ht="45" customHeight="1">
      <c r="A36" s="229"/>
      <c r="B36" s="79" t="s">
        <v>343</v>
      </c>
      <c r="C36" s="64" t="s">
        <v>388</v>
      </c>
      <c r="D36" s="68">
        <v>43209</v>
      </c>
    </row>
    <row r="37" spans="1:4" ht="45" customHeight="1">
      <c r="A37" s="229"/>
      <c r="B37" s="79" t="s">
        <v>389</v>
      </c>
      <c r="C37" s="64" t="s">
        <v>390</v>
      </c>
      <c r="D37" s="68">
        <v>43217</v>
      </c>
    </row>
    <row r="38" spans="1:4" ht="45" customHeight="1">
      <c r="A38" s="229"/>
      <c r="B38" s="79" t="s">
        <v>343</v>
      </c>
      <c r="C38" s="64" t="s">
        <v>388</v>
      </c>
      <c r="D38" s="68">
        <v>43209</v>
      </c>
    </row>
    <row r="39" spans="1:4" ht="45" customHeight="1">
      <c r="A39" s="229"/>
      <c r="B39" s="79" t="s">
        <v>349</v>
      </c>
      <c r="C39" s="64" t="s">
        <v>391</v>
      </c>
      <c r="D39" s="68">
        <v>43222</v>
      </c>
    </row>
    <row r="40" spans="1:4" ht="45" customHeight="1">
      <c r="A40" s="229"/>
      <c r="B40" s="79" t="s">
        <v>349</v>
      </c>
      <c r="C40" s="64" t="s">
        <v>392</v>
      </c>
      <c r="D40" s="68">
        <v>43221</v>
      </c>
    </row>
    <row r="41" spans="1:4" ht="45" customHeight="1">
      <c r="A41" s="229"/>
      <c r="B41" s="79" t="s">
        <v>349</v>
      </c>
      <c r="C41" s="64" t="s">
        <v>393</v>
      </c>
      <c r="D41" s="68">
        <v>43222</v>
      </c>
    </row>
    <row r="42" spans="1:4" ht="45" customHeight="1">
      <c r="A42" s="229"/>
      <c r="B42" s="79" t="s">
        <v>394</v>
      </c>
      <c r="C42" s="64" t="s">
        <v>395</v>
      </c>
      <c r="D42" s="68">
        <v>43217</v>
      </c>
    </row>
    <row r="43" spans="1:4" ht="45" customHeight="1">
      <c r="A43" s="229"/>
      <c r="B43" s="79" t="s">
        <v>394</v>
      </c>
      <c r="C43" s="64" t="s">
        <v>396</v>
      </c>
      <c r="D43" s="68">
        <v>43222</v>
      </c>
    </row>
    <row r="44" spans="1:4" ht="45" customHeight="1">
      <c r="A44" s="229"/>
      <c r="B44" s="79" t="s">
        <v>394</v>
      </c>
      <c r="C44" s="64" t="s">
        <v>397</v>
      </c>
      <c r="D44" s="68">
        <v>43217</v>
      </c>
    </row>
    <row r="45" spans="1:4" ht="45" customHeight="1">
      <c r="A45" s="229"/>
      <c r="B45" s="79" t="s">
        <v>398</v>
      </c>
      <c r="C45" s="64" t="s">
        <v>399</v>
      </c>
      <c r="D45" s="68">
        <v>43223</v>
      </c>
    </row>
    <row r="46" spans="1:4" ht="45" customHeight="1">
      <c r="A46" s="229"/>
      <c r="B46" s="79" t="s">
        <v>400</v>
      </c>
      <c r="C46" s="64" t="s">
        <v>401</v>
      </c>
      <c r="D46" s="68">
        <v>43223</v>
      </c>
    </row>
    <row r="47" spans="1:4" ht="45" customHeight="1">
      <c r="A47" s="229"/>
      <c r="B47" s="79" t="s">
        <v>361</v>
      </c>
      <c r="C47" s="64" t="s">
        <v>402</v>
      </c>
      <c r="D47" s="68">
        <v>43234</v>
      </c>
    </row>
    <row r="48" spans="1:4" ht="80.25" customHeight="1">
      <c r="A48" s="229"/>
      <c r="B48" s="79" t="s">
        <v>361</v>
      </c>
      <c r="C48" s="64" t="s">
        <v>403</v>
      </c>
      <c r="D48" s="68">
        <v>43236</v>
      </c>
    </row>
    <row r="49" spans="1:4" ht="60" customHeight="1">
      <c r="A49" s="229"/>
      <c r="B49" s="79" t="s">
        <v>404</v>
      </c>
      <c r="C49" s="64" t="s">
        <v>405</v>
      </c>
      <c r="D49" s="68">
        <v>43237</v>
      </c>
    </row>
    <row r="50" spans="1:4" ht="45" customHeight="1">
      <c r="A50" s="229"/>
      <c r="B50" s="79" t="s">
        <v>400</v>
      </c>
      <c r="C50" s="64" t="s">
        <v>406</v>
      </c>
      <c r="D50" s="68">
        <v>43228</v>
      </c>
    </row>
    <row r="51" spans="1:4" ht="45" customHeight="1">
      <c r="A51" s="229"/>
      <c r="B51" s="79" t="s">
        <v>361</v>
      </c>
      <c r="C51" s="64" t="s">
        <v>407</v>
      </c>
      <c r="D51" s="68">
        <v>43236</v>
      </c>
    </row>
    <row r="52" spans="1:4" ht="45" customHeight="1">
      <c r="A52" s="229"/>
      <c r="B52" s="79" t="s">
        <v>394</v>
      </c>
      <c r="C52" s="64" t="s">
        <v>408</v>
      </c>
      <c r="D52" s="68">
        <v>43237</v>
      </c>
    </row>
    <row r="53" spans="1:4" ht="45" customHeight="1">
      <c r="A53" s="229"/>
      <c r="B53" s="79" t="s">
        <v>394</v>
      </c>
      <c r="C53" s="64" t="s">
        <v>409</v>
      </c>
      <c r="D53" s="68">
        <v>43224</v>
      </c>
    </row>
    <row r="54" spans="1:4" ht="45" customHeight="1">
      <c r="A54" s="229"/>
      <c r="B54" s="79" t="s">
        <v>384</v>
      </c>
      <c r="C54" s="64" t="s">
        <v>410</v>
      </c>
      <c r="D54" s="68">
        <v>43228</v>
      </c>
    </row>
    <row r="55" spans="1:4" ht="45" customHeight="1">
      <c r="A55" s="229"/>
      <c r="B55" s="79" t="s">
        <v>361</v>
      </c>
      <c r="C55" s="64" t="s">
        <v>411</v>
      </c>
      <c r="D55" s="68">
        <v>43235</v>
      </c>
    </row>
    <row r="56" spans="1:4" ht="45" customHeight="1">
      <c r="A56" s="229"/>
      <c r="B56" s="79" t="s">
        <v>412</v>
      </c>
      <c r="C56" s="64" t="s">
        <v>413</v>
      </c>
      <c r="D56" s="68">
        <v>43237</v>
      </c>
    </row>
    <row r="57" spans="1:4" ht="45" customHeight="1">
      <c r="A57" s="229"/>
      <c r="B57" s="79" t="s">
        <v>394</v>
      </c>
      <c r="C57" s="64" t="s">
        <v>414</v>
      </c>
      <c r="D57" s="68">
        <v>43238</v>
      </c>
    </row>
    <row r="58" spans="1:4" ht="45" customHeight="1">
      <c r="A58" s="229"/>
      <c r="B58" s="79" t="s">
        <v>301</v>
      </c>
      <c r="C58" s="64" t="s">
        <v>415</v>
      </c>
      <c r="D58" s="68">
        <v>43241</v>
      </c>
    </row>
    <row r="59" spans="1:4" ht="45" customHeight="1">
      <c r="A59" s="229"/>
      <c r="B59" s="79" t="s">
        <v>361</v>
      </c>
      <c r="C59" s="64" t="s">
        <v>416</v>
      </c>
      <c r="D59" s="68">
        <v>43255</v>
      </c>
    </row>
    <row r="60" spans="1:4" ht="45" customHeight="1">
      <c r="A60" s="229"/>
      <c r="B60" s="79" t="s">
        <v>361</v>
      </c>
      <c r="C60" s="64" t="s">
        <v>417</v>
      </c>
      <c r="D60" s="68">
        <v>43255</v>
      </c>
    </row>
    <row r="61" spans="1:4" ht="45" customHeight="1">
      <c r="A61" s="229"/>
      <c r="B61" s="79" t="s">
        <v>389</v>
      </c>
      <c r="C61" s="64" t="s">
        <v>418</v>
      </c>
      <c r="D61" s="68">
        <v>43252</v>
      </c>
    </row>
    <row r="62" spans="1:4" ht="45" customHeight="1">
      <c r="A62" s="229"/>
      <c r="B62" s="79" t="s">
        <v>361</v>
      </c>
      <c r="C62" s="64" t="s">
        <v>419</v>
      </c>
      <c r="D62" s="68">
        <v>43252</v>
      </c>
    </row>
    <row r="63" spans="1:4" ht="80.25" customHeight="1">
      <c r="A63" s="229"/>
      <c r="B63" s="79" t="s">
        <v>389</v>
      </c>
      <c r="C63" s="64" t="s">
        <v>420</v>
      </c>
      <c r="D63" s="68">
        <v>43252</v>
      </c>
    </row>
    <row r="64" spans="1:4" ht="45" customHeight="1">
      <c r="A64" s="229"/>
      <c r="B64" s="79" t="s">
        <v>389</v>
      </c>
      <c r="C64" s="64" t="s">
        <v>421</v>
      </c>
      <c r="D64" s="68">
        <v>43255</v>
      </c>
    </row>
    <row r="65" spans="1:4" ht="45" customHeight="1">
      <c r="A65" s="229"/>
      <c r="B65" s="79" t="s">
        <v>350</v>
      </c>
      <c r="C65" s="64" t="s">
        <v>422</v>
      </c>
      <c r="D65" s="68">
        <v>43258</v>
      </c>
    </row>
    <row r="66" spans="1:4" ht="45" customHeight="1">
      <c r="A66" s="229"/>
      <c r="B66" s="79" t="s">
        <v>389</v>
      </c>
      <c r="C66" s="64" t="s">
        <v>423</v>
      </c>
      <c r="D66" s="68">
        <v>43256</v>
      </c>
    </row>
    <row r="67" spans="1:4" ht="45" customHeight="1">
      <c r="A67" s="229"/>
      <c r="B67" s="79" t="s">
        <v>424</v>
      </c>
      <c r="C67" s="64" t="s">
        <v>425</v>
      </c>
      <c r="D67" s="68">
        <v>43262</v>
      </c>
    </row>
    <row r="68" spans="1:4" ht="45" customHeight="1">
      <c r="A68" s="229"/>
      <c r="B68" s="79" t="s">
        <v>384</v>
      </c>
      <c r="C68" s="64" t="s">
        <v>426</v>
      </c>
      <c r="D68" s="68">
        <v>43259</v>
      </c>
    </row>
    <row r="69" spans="1:4" ht="60" customHeight="1">
      <c r="A69" s="229"/>
      <c r="B69" s="79" t="s">
        <v>427</v>
      </c>
      <c r="C69" s="64" t="s">
        <v>428</v>
      </c>
      <c r="D69" s="68">
        <v>43259</v>
      </c>
    </row>
    <row r="70" spans="1:4" ht="45" customHeight="1">
      <c r="A70" s="229"/>
      <c r="B70" s="79" t="s">
        <v>361</v>
      </c>
      <c r="C70" s="64" t="s">
        <v>429</v>
      </c>
      <c r="D70" s="68">
        <v>43263</v>
      </c>
    </row>
    <row r="71" spans="1:4" ht="45" customHeight="1">
      <c r="A71" s="229"/>
      <c r="B71" s="79" t="s">
        <v>389</v>
      </c>
      <c r="C71" s="64" t="s">
        <v>430</v>
      </c>
      <c r="D71" s="68">
        <v>43265</v>
      </c>
    </row>
    <row r="72" spans="1:4" ht="60" customHeight="1">
      <c r="A72" s="229"/>
      <c r="B72" s="79" t="s">
        <v>350</v>
      </c>
      <c r="C72" s="64" t="s">
        <v>431</v>
      </c>
      <c r="D72" s="68">
        <v>43265</v>
      </c>
    </row>
    <row r="73" spans="1:4" ht="45" customHeight="1">
      <c r="A73" s="229"/>
      <c r="B73" s="79" t="s">
        <v>400</v>
      </c>
      <c r="C73" s="64" t="s">
        <v>432</v>
      </c>
      <c r="D73" s="68">
        <v>43266</v>
      </c>
    </row>
    <row r="74" spans="1:4" ht="45" customHeight="1">
      <c r="A74" s="229"/>
      <c r="B74" s="79" t="s">
        <v>343</v>
      </c>
      <c r="C74" s="64" t="s">
        <v>433</v>
      </c>
      <c r="D74" s="68">
        <v>43273</v>
      </c>
    </row>
    <row r="75" spans="1:4" ht="45" customHeight="1">
      <c r="A75" s="229"/>
      <c r="B75" s="79" t="s">
        <v>343</v>
      </c>
      <c r="C75" s="64" t="s">
        <v>434</v>
      </c>
      <c r="D75" s="68">
        <v>43269</v>
      </c>
    </row>
    <row r="76" spans="1:4" ht="45" customHeight="1">
      <c r="A76" s="229"/>
      <c r="B76" s="79" t="s">
        <v>435</v>
      </c>
      <c r="C76" s="64" t="s">
        <v>436</v>
      </c>
      <c r="D76" s="68">
        <v>43272</v>
      </c>
    </row>
    <row r="77" spans="1:4" ht="45" customHeight="1">
      <c r="A77" s="229"/>
      <c r="B77" s="79" t="s">
        <v>400</v>
      </c>
      <c r="C77" s="64" t="s">
        <v>437</v>
      </c>
      <c r="D77" s="68">
        <v>43277</v>
      </c>
    </row>
    <row r="78" spans="1:4" ht="45" customHeight="1">
      <c r="A78" s="229"/>
      <c r="B78" s="79" t="s">
        <v>361</v>
      </c>
      <c r="C78" s="64" t="s">
        <v>438</v>
      </c>
      <c r="D78" s="68">
        <v>43277</v>
      </c>
    </row>
    <row r="79" spans="1:4" ht="45" customHeight="1">
      <c r="A79" s="229"/>
      <c r="B79" s="79" t="s">
        <v>439</v>
      </c>
      <c r="C79" s="64" t="s">
        <v>440</v>
      </c>
      <c r="D79" s="68">
        <v>43293</v>
      </c>
    </row>
    <row r="80" spans="1:4" ht="45" customHeight="1">
      <c r="A80" s="229"/>
      <c r="B80" s="79" t="s">
        <v>441</v>
      </c>
      <c r="C80" s="64" t="s">
        <v>442</v>
      </c>
      <c r="D80" s="68">
        <v>43291</v>
      </c>
    </row>
    <row r="81" spans="1:4" ht="45" customHeight="1">
      <c r="A81" s="229"/>
      <c r="B81" s="79" t="s">
        <v>435</v>
      </c>
      <c r="C81" s="64" t="s">
        <v>443</v>
      </c>
      <c r="D81" s="68">
        <v>43291</v>
      </c>
    </row>
    <row r="82" spans="1:4" ht="45" customHeight="1">
      <c r="A82" s="229"/>
      <c r="B82" s="79" t="s">
        <v>343</v>
      </c>
      <c r="C82" s="64" t="s">
        <v>444</v>
      </c>
      <c r="D82" s="68">
        <v>43298</v>
      </c>
    </row>
    <row r="83" spans="1:4" ht="45" customHeight="1">
      <c r="A83" s="229"/>
      <c r="B83" s="79" t="s">
        <v>384</v>
      </c>
      <c r="C83" s="64" t="s">
        <v>445</v>
      </c>
      <c r="D83" s="68">
        <v>43302</v>
      </c>
    </row>
    <row r="84" spans="1:4" ht="45" customHeight="1">
      <c r="A84" s="229"/>
      <c r="B84" s="79" t="s">
        <v>350</v>
      </c>
      <c r="C84" s="64" t="s">
        <v>446</v>
      </c>
      <c r="D84" s="68">
        <v>43301</v>
      </c>
    </row>
    <row r="85" spans="1:4" ht="45" customHeight="1">
      <c r="A85" s="229"/>
      <c r="B85" s="79" t="s">
        <v>435</v>
      </c>
      <c r="C85" s="64" t="s">
        <v>447</v>
      </c>
      <c r="D85" s="68">
        <v>43307</v>
      </c>
    </row>
    <row r="86" spans="1:4" ht="45" customHeight="1">
      <c r="A86" s="229"/>
      <c r="B86" s="79" t="s">
        <v>361</v>
      </c>
      <c r="C86" s="64" t="s">
        <v>448</v>
      </c>
      <c r="D86" s="68">
        <v>43304</v>
      </c>
    </row>
    <row r="87" spans="1:4" ht="60" customHeight="1">
      <c r="A87" s="229"/>
      <c r="B87" s="79" t="s">
        <v>384</v>
      </c>
      <c r="C87" s="64" t="s">
        <v>449</v>
      </c>
      <c r="D87" s="68">
        <v>43312</v>
      </c>
    </row>
    <row r="88" spans="1:4" ht="45" customHeight="1">
      <c r="A88" s="229"/>
      <c r="B88" s="79" t="s">
        <v>361</v>
      </c>
      <c r="C88" s="64" t="s">
        <v>450</v>
      </c>
      <c r="D88" s="68">
        <v>43312</v>
      </c>
    </row>
    <row r="89" spans="1:4" ht="45" customHeight="1">
      <c r="A89" s="229"/>
      <c r="B89" s="79" t="s">
        <v>343</v>
      </c>
      <c r="C89" s="64" t="s">
        <v>451</v>
      </c>
      <c r="D89" s="68">
        <v>43312</v>
      </c>
    </row>
    <row r="90" spans="1:4" ht="45" customHeight="1">
      <c r="A90" s="229"/>
      <c r="B90" s="79" t="s">
        <v>361</v>
      </c>
      <c r="C90" s="64" t="s">
        <v>452</v>
      </c>
      <c r="D90" s="68">
        <v>43332</v>
      </c>
    </row>
    <row r="91" spans="1:4" ht="45" customHeight="1">
      <c r="A91" s="229"/>
      <c r="B91" s="79" t="s">
        <v>354</v>
      </c>
      <c r="C91" s="64" t="s">
        <v>453</v>
      </c>
      <c r="D91" s="68">
        <v>43368</v>
      </c>
    </row>
    <row r="92" spans="1:4" ht="45" customHeight="1">
      <c r="A92" s="229"/>
      <c r="B92" s="79" t="s">
        <v>343</v>
      </c>
      <c r="C92" s="64" t="s">
        <v>454</v>
      </c>
      <c r="D92" s="68">
        <v>43374</v>
      </c>
    </row>
    <row r="93" spans="1:4" ht="45" customHeight="1">
      <c r="A93" s="229"/>
      <c r="B93" s="79" t="s">
        <v>361</v>
      </c>
      <c r="C93" s="64" t="s">
        <v>455</v>
      </c>
      <c r="D93" s="68">
        <v>43374</v>
      </c>
    </row>
    <row r="94" spans="1:4" ht="45" customHeight="1">
      <c r="A94" s="229"/>
      <c r="B94" s="79" t="s">
        <v>354</v>
      </c>
      <c r="C94" s="64" t="s">
        <v>456</v>
      </c>
      <c r="D94" s="68">
        <v>43375</v>
      </c>
    </row>
    <row r="95" spans="1:4" ht="45" customHeight="1">
      <c r="A95" s="229"/>
      <c r="B95" s="79" t="s">
        <v>343</v>
      </c>
      <c r="C95" s="64" t="s">
        <v>457</v>
      </c>
      <c r="D95" s="68">
        <v>43375</v>
      </c>
    </row>
    <row r="96" spans="1:4" ht="45" customHeight="1">
      <c r="A96" s="229"/>
      <c r="B96" s="79" t="s">
        <v>354</v>
      </c>
      <c r="C96" s="64" t="s">
        <v>458</v>
      </c>
      <c r="D96" s="68">
        <v>43375</v>
      </c>
    </row>
    <row r="97" spans="1:4" ht="45" customHeight="1">
      <c r="A97" s="229"/>
      <c r="B97" s="79" t="s">
        <v>361</v>
      </c>
      <c r="C97" s="64" t="s">
        <v>459</v>
      </c>
      <c r="D97" s="68">
        <v>43398</v>
      </c>
    </row>
    <row r="98" spans="1:4" ht="45" customHeight="1">
      <c r="A98" s="229"/>
      <c r="B98" s="79" t="s">
        <v>460</v>
      </c>
      <c r="C98" s="64" t="s">
        <v>461</v>
      </c>
      <c r="D98" s="68">
        <v>43413</v>
      </c>
    </row>
    <row r="99" spans="1:4" ht="45" customHeight="1">
      <c r="A99" s="229"/>
      <c r="B99" s="79" t="s">
        <v>462</v>
      </c>
      <c r="C99" s="64" t="s">
        <v>463</v>
      </c>
      <c r="D99" s="68">
        <v>43416</v>
      </c>
    </row>
    <row r="100" spans="1:4" ht="45" customHeight="1">
      <c r="A100" s="229"/>
      <c r="B100" s="79" t="s">
        <v>349</v>
      </c>
      <c r="C100" s="64" t="s">
        <v>464</v>
      </c>
      <c r="D100" s="68">
        <v>43416</v>
      </c>
    </row>
    <row r="101" spans="1:4" ht="45" customHeight="1">
      <c r="A101" s="229"/>
      <c r="B101" s="79" t="s">
        <v>460</v>
      </c>
      <c r="C101" s="64" t="s">
        <v>465</v>
      </c>
      <c r="D101" s="68">
        <v>43423</v>
      </c>
    </row>
    <row r="102" spans="1:4" ht="45" customHeight="1">
      <c r="A102" s="229"/>
      <c r="B102" s="79" t="s">
        <v>343</v>
      </c>
      <c r="C102" s="64" t="s">
        <v>466</v>
      </c>
      <c r="D102" s="68">
        <v>43423</v>
      </c>
    </row>
    <row r="103" spans="1:4" ht="45" customHeight="1">
      <c r="A103" s="229"/>
      <c r="B103" s="79" t="s">
        <v>343</v>
      </c>
      <c r="C103" s="64" t="s">
        <v>467</v>
      </c>
      <c r="D103" s="68">
        <v>43434</v>
      </c>
    </row>
    <row r="104" spans="1:4" ht="45" customHeight="1">
      <c r="A104" s="229"/>
      <c r="B104" s="79" t="s">
        <v>361</v>
      </c>
      <c r="C104" s="64" t="s">
        <v>468</v>
      </c>
      <c r="D104" s="68">
        <v>43434</v>
      </c>
    </row>
    <row r="105" spans="1:4" ht="45" customHeight="1">
      <c r="A105" s="229"/>
      <c r="B105" s="79" t="s">
        <v>384</v>
      </c>
      <c r="C105" s="64" t="s">
        <v>469</v>
      </c>
      <c r="D105" s="68">
        <v>43468</v>
      </c>
    </row>
    <row r="106" spans="1:4" ht="45" customHeight="1">
      <c r="A106" s="229"/>
      <c r="B106" s="79" t="s">
        <v>361</v>
      </c>
      <c r="C106" s="64" t="s">
        <v>470</v>
      </c>
      <c r="D106" s="68">
        <v>43437</v>
      </c>
    </row>
    <row r="107" spans="1:4" ht="45" customHeight="1">
      <c r="A107" s="229"/>
      <c r="B107" s="79" t="s">
        <v>384</v>
      </c>
      <c r="C107" s="64" t="s">
        <v>471</v>
      </c>
      <c r="D107" s="68">
        <v>43439</v>
      </c>
    </row>
    <row r="108" spans="1:4" ht="45" customHeight="1">
      <c r="A108" s="229"/>
      <c r="B108" s="79" t="s">
        <v>389</v>
      </c>
      <c r="C108" s="64" t="s">
        <v>472</v>
      </c>
      <c r="D108" s="68">
        <v>43440</v>
      </c>
    </row>
    <row r="109" spans="1:4" ht="45" customHeight="1">
      <c r="A109" s="229"/>
      <c r="B109" s="79" t="s">
        <v>343</v>
      </c>
      <c r="C109" s="64" t="s">
        <v>473</v>
      </c>
      <c r="D109" s="68">
        <v>43440</v>
      </c>
    </row>
    <row r="110" spans="1:4" ht="45" customHeight="1">
      <c r="A110" s="229"/>
      <c r="B110" s="79" t="s">
        <v>474</v>
      </c>
      <c r="C110" s="64" t="s">
        <v>475</v>
      </c>
      <c r="D110" s="68">
        <v>43443</v>
      </c>
    </row>
    <row r="111" spans="1:4" ht="45" customHeight="1">
      <c r="A111" s="229"/>
      <c r="B111" s="79" t="s">
        <v>384</v>
      </c>
      <c r="C111" s="64" t="s">
        <v>476</v>
      </c>
      <c r="D111" s="68">
        <v>43452</v>
      </c>
    </row>
    <row r="112" spans="1:4" ht="45" customHeight="1">
      <c r="A112" s="229"/>
      <c r="B112" s="79" t="s">
        <v>349</v>
      </c>
      <c r="C112" s="64" t="s">
        <v>477</v>
      </c>
      <c r="D112" s="68">
        <v>43451</v>
      </c>
    </row>
    <row r="113" spans="1:4" ht="45" customHeight="1">
      <c r="A113" s="229"/>
      <c r="B113" s="79" t="s">
        <v>343</v>
      </c>
      <c r="C113" s="64" t="s">
        <v>478</v>
      </c>
      <c r="D113" s="68">
        <v>43451</v>
      </c>
    </row>
    <row r="114" spans="1:4" ht="45" customHeight="1">
      <c r="A114" s="229"/>
      <c r="B114" s="79" t="s">
        <v>361</v>
      </c>
      <c r="C114" s="64" t="s">
        <v>479</v>
      </c>
      <c r="D114" s="68">
        <v>43451</v>
      </c>
    </row>
    <row r="115" spans="1:4" ht="45" customHeight="1">
      <c r="A115" s="229"/>
      <c r="B115" s="79" t="s">
        <v>343</v>
      </c>
      <c r="C115" s="64" t="s">
        <v>480</v>
      </c>
      <c r="D115" s="68">
        <v>43451</v>
      </c>
    </row>
    <row r="116" spans="1:4" ht="45" customHeight="1">
      <c r="A116" s="229"/>
      <c r="B116" s="79" t="s">
        <v>349</v>
      </c>
      <c r="C116" s="64" t="s">
        <v>481</v>
      </c>
      <c r="D116" s="68">
        <v>43497</v>
      </c>
    </row>
    <row r="117" spans="1:4" ht="45" customHeight="1">
      <c r="A117" s="229"/>
      <c r="B117" s="79" t="s">
        <v>350</v>
      </c>
      <c r="C117" s="64" t="s">
        <v>482</v>
      </c>
      <c r="D117" s="68">
        <v>43455</v>
      </c>
    </row>
    <row r="118" spans="1:4" ht="45" customHeight="1">
      <c r="A118" s="229"/>
      <c r="B118" s="79" t="s">
        <v>361</v>
      </c>
      <c r="C118" s="64" t="s">
        <v>483</v>
      </c>
      <c r="D118" s="68">
        <v>43455</v>
      </c>
    </row>
    <row r="119" spans="1:4" ht="45" customHeight="1" thickBot="1">
      <c r="A119" s="230"/>
      <c r="B119" s="79" t="s">
        <v>484</v>
      </c>
      <c r="C119" s="64" t="s">
        <v>485</v>
      </c>
      <c r="D119" s="68">
        <v>43458</v>
      </c>
    </row>
    <row r="120" spans="1:4" ht="45" customHeight="1">
      <c r="A120" s="228">
        <v>2019</v>
      </c>
      <c r="B120" s="79" t="s">
        <v>439</v>
      </c>
      <c r="C120" s="64" t="s">
        <v>486</v>
      </c>
      <c r="D120" s="68">
        <v>43469</v>
      </c>
    </row>
    <row r="121" spans="1:4" ht="45" customHeight="1">
      <c r="A121" s="229"/>
      <c r="B121" s="79" t="s">
        <v>349</v>
      </c>
      <c r="C121" s="64" t="s">
        <v>487</v>
      </c>
      <c r="D121" s="68">
        <v>43472</v>
      </c>
    </row>
    <row r="122" spans="1:4" ht="45" customHeight="1">
      <c r="A122" s="229"/>
      <c r="B122" s="79" t="s">
        <v>349</v>
      </c>
      <c r="C122" s="64" t="s">
        <v>488</v>
      </c>
      <c r="D122" s="68">
        <v>43476</v>
      </c>
    </row>
    <row r="123" spans="1:4" ht="45" customHeight="1">
      <c r="A123" s="229"/>
      <c r="B123" s="79" t="s">
        <v>343</v>
      </c>
      <c r="C123" s="64" t="s">
        <v>489</v>
      </c>
      <c r="D123" s="68">
        <v>43479</v>
      </c>
    </row>
    <row r="124" spans="1:4" ht="45" customHeight="1">
      <c r="A124" s="229"/>
      <c r="B124" s="79" t="s">
        <v>361</v>
      </c>
      <c r="C124" s="64" t="s">
        <v>490</v>
      </c>
      <c r="D124" s="68">
        <v>43480</v>
      </c>
    </row>
    <row r="125" spans="1:4" ht="45" customHeight="1">
      <c r="A125" s="229"/>
      <c r="B125" s="79" t="s">
        <v>343</v>
      </c>
      <c r="C125" s="64" t="s">
        <v>491</v>
      </c>
      <c r="D125" s="68">
        <v>43480</v>
      </c>
    </row>
    <row r="126" spans="1:4" ht="45" customHeight="1">
      <c r="A126" s="229"/>
      <c r="B126" s="79" t="s">
        <v>349</v>
      </c>
      <c r="C126" s="64" t="s">
        <v>492</v>
      </c>
      <c r="D126" s="68">
        <v>43483</v>
      </c>
    </row>
    <row r="127" spans="1:4" ht="45" customHeight="1">
      <c r="A127" s="229"/>
      <c r="B127" s="79" t="s">
        <v>343</v>
      </c>
      <c r="C127" s="64" t="s">
        <v>493</v>
      </c>
      <c r="D127" s="68">
        <v>43483</v>
      </c>
    </row>
    <row r="128" spans="1:4" ht="45" customHeight="1">
      <c r="A128" s="229"/>
      <c r="B128" s="79" t="s">
        <v>389</v>
      </c>
      <c r="C128" s="64" t="s">
        <v>494</v>
      </c>
      <c r="D128" s="68">
        <v>43483</v>
      </c>
    </row>
    <row r="129" spans="1:4" ht="45" customHeight="1">
      <c r="A129" s="229"/>
      <c r="B129" s="79" t="s">
        <v>349</v>
      </c>
      <c r="C129" s="64" t="s">
        <v>495</v>
      </c>
      <c r="D129" s="68">
        <v>43489</v>
      </c>
    </row>
    <row r="130" spans="1:4" ht="45" customHeight="1">
      <c r="A130" s="229"/>
      <c r="B130" s="79" t="s">
        <v>389</v>
      </c>
      <c r="C130" s="64" t="s">
        <v>496</v>
      </c>
      <c r="D130" s="68">
        <v>43489</v>
      </c>
    </row>
    <row r="131" spans="1:4" ht="45" customHeight="1">
      <c r="A131" s="229"/>
      <c r="B131" s="79" t="s">
        <v>389</v>
      </c>
      <c r="C131" s="64" t="s">
        <v>497</v>
      </c>
      <c r="D131" s="68">
        <v>43489</v>
      </c>
    </row>
    <row r="132" spans="1:4" ht="45" customHeight="1">
      <c r="A132" s="229"/>
      <c r="B132" s="79" t="s">
        <v>343</v>
      </c>
      <c r="C132" s="64" t="s">
        <v>498</v>
      </c>
      <c r="D132" s="68">
        <v>43486</v>
      </c>
    </row>
    <row r="133" spans="1:4" ht="45" customHeight="1">
      <c r="A133" s="229"/>
      <c r="B133" s="79" t="s">
        <v>343</v>
      </c>
      <c r="C133" s="64" t="s">
        <v>499</v>
      </c>
      <c r="D133" s="68">
        <v>43489</v>
      </c>
    </row>
    <row r="134" spans="1:4" ht="45" customHeight="1">
      <c r="A134" s="229"/>
      <c r="B134" s="79" t="s">
        <v>500</v>
      </c>
      <c r="C134" s="64" t="s">
        <v>501</v>
      </c>
      <c r="D134" s="68">
        <v>43490</v>
      </c>
    </row>
    <row r="135" spans="1:4" ht="45" customHeight="1">
      <c r="A135" s="229"/>
      <c r="B135" s="79" t="s">
        <v>343</v>
      </c>
      <c r="C135" s="64" t="s">
        <v>502</v>
      </c>
      <c r="D135" s="68">
        <v>43490</v>
      </c>
    </row>
    <row r="136" spans="1:4" ht="45" customHeight="1">
      <c r="A136" s="229"/>
      <c r="B136" s="79" t="s">
        <v>350</v>
      </c>
      <c r="C136" s="64" t="s">
        <v>503</v>
      </c>
      <c r="D136" s="68">
        <v>43494</v>
      </c>
    </row>
    <row r="137" spans="1:4" ht="45" customHeight="1">
      <c r="A137" s="229"/>
      <c r="B137" s="79" t="s">
        <v>389</v>
      </c>
      <c r="C137" s="64" t="s">
        <v>504</v>
      </c>
      <c r="D137" s="68">
        <v>43494</v>
      </c>
    </row>
    <row r="138" spans="1:4" ht="45" customHeight="1">
      <c r="A138" s="229"/>
      <c r="B138" s="79" t="s">
        <v>343</v>
      </c>
      <c r="C138" s="64" t="s">
        <v>505</v>
      </c>
      <c r="D138" s="68">
        <v>43490</v>
      </c>
    </row>
    <row r="139" spans="1:4" ht="45" customHeight="1">
      <c r="A139" s="229"/>
      <c r="B139" s="79" t="s">
        <v>460</v>
      </c>
      <c r="C139" s="64" t="s">
        <v>506</v>
      </c>
      <c r="D139" s="68">
        <v>43494</v>
      </c>
    </row>
    <row r="140" spans="1:4" ht="45" customHeight="1">
      <c r="A140" s="229"/>
      <c r="B140" s="79" t="s">
        <v>350</v>
      </c>
      <c r="C140" s="64" t="s">
        <v>507</v>
      </c>
      <c r="D140" s="68">
        <v>43495</v>
      </c>
    </row>
    <row r="141" spans="1:4" ht="45" customHeight="1">
      <c r="A141" s="229"/>
      <c r="B141" s="79" t="s">
        <v>384</v>
      </c>
      <c r="C141" s="64" t="s">
        <v>508</v>
      </c>
      <c r="D141" s="68">
        <v>43494</v>
      </c>
    </row>
    <row r="142" spans="1:4" ht="45" customHeight="1">
      <c r="A142" s="229"/>
      <c r="B142" s="79" t="s">
        <v>343</v>
      </c>
      <c r="C142" s="64" t="s">
        <v>509</v>
      </c>
      <c r="D142" s="68">
        <v>43493</v>
      </c>
    </row>
    <row r="143" spans="1:4" ht="45" customHeight="1">
      <c r="A143" s="229"/>
      <c r="B143" s="79" t="s">
        <v>384</v>
      </c>
      <c r="C143" s="64" t="s">
        <v>510</v>
      </c>
      <c r="D143" s="68">
        <v>43496</v>
      </c>
    </row>
    <row r="144" spans="1:4" ht="45" customHeight="1">
      <c r="A144" s="229"/>
      <c r="B144" s="79" t="s">
        <v>389</v>
      </c>
      <c r="C144" s="64" t="s">
        <v>511</v>
      </c>
      <c r="D144" s="68">
        <v>43494</v>
      </c>
    </row>
    <row r="145" spans="1:4" ht="45" customHeight="1">
      <c r="A145" s="229"/>
      <c r="B145" s="79" t="s">
        <v>350</v>
      </c>
      <c r="C145" s="64" t="s">
        <v>512</v>
      </c>
      <c r="D145" s="68">
        <v>43501</v>
      </c>
    </row>
    <row r="146" spans="1:4" ht="45" customHeight="1">
      <c r="A146" s="229"/>
      <c r="B146" s="79" t="s">
        <v>389</v>
      </c>
      <c r="C146" s="64" t="s">
        <v>513</v>
      </c>
      <c r="D146" s="68">
        <v>43503</v>
      </c>
    </row>
    <row r="147" spans="1:4" ht="45" customHeight="1">
      <c r="A147" s="229"/>
      <c r="B147" s="79" t="s">
        <v>350</v>
      </c>
      <c r="C147" s="64" t="s">
        <v>514</v>
      </c>
      <c r="D147" s="68">
        <v>43504</v>
      </c>
    </row>
    <row r="148" spans="1:4" ht="45" customHeight="1">
      <c r="A148" s="229"/>
      <c r="B148" s="79" t="s">
        <v>350</v>
      </c>
      <c r="C148" s="64" t="s">
        <v>515</v>
      </c>
      <c r="D148" s="68">
        <v>43504</v>
      </c>
    </row>
    <row r="149" spans="1:4" ht="45" customHeight="1">
      <c r="A149" s="229"/>
      <c r="B149" s="79" t="s">
        <v>516</v>
      </c>
      <c r="C149" s="64" t="s">
        <v>517</v>
      </c>
      <c r="D149" s="68">
        <v>43507</v>
      </c>
    </row>
    <row r="150" spans="1:4" ht="45" customHeight="1">
      <c r="A150" s="229"/>
      <c r="B150" s="79" t="s">
        <v>389</v>
      </c>
      <c r="C150" s="64" t="s">
        <v>518</v>
      </c>
      <c r="D150" s="68">
        <v>43508</v>
      </c>
    </row>
    <row r="151" spans="1:4" ht="45" customHeight="1">
      <c r="A151" s="229"/>
      <c r="B151" s="79" t="s">
        <v>350</v>
      </c>
      <c r="C151" s="64" t="s">
        <v>519</v>
      </c>
      <c r="D151" s="68">
        <v>43508</v>
      </c>
    </row>
    <row r="152" spans="1:4" ht="45" customHeight="1">
      <c r="A152" s="229"/>
      <c r="B152" s="79" t="s">
        <v>384</v>
      </c>
      <c r="C152" s="64" t="s">
        <v>520</v>
      </c>
      <c r="D152" s="68">
        <v>43511</v>
      </c>
    </row>
    <row r="153" spans="1:4" ht="45" customHeight="1">
      <c r="A153" s="229"/>
      <c r="B153" s="79" t="s">
        <v>384</v>
      </c>
      <c r="C153" s="64" t="s">
        <v>521</v>
      </c>
      <c r="D153" s="68">
        <v>43514</v>
      </c>
    </row>
    <row r="154" spans="1:4" ht="45" customHeight="1">
      <c r="A154" s="229"/>
      <c r="B154" s="79" t="s">
        <v>361</v>
      </c>
      <c r="C154" s="64" t="s">
        <v>522</v>
      </c>
      <c r="D154" s="68">
        <v>43521</v>
      </c>
    </row>
    <row r="155" spans="1:4" ht="45" customHeight="1">
      <c r="A155" s="229"/>
      <c r="B155" s="79" t="s">
        <v>389</v>
      </c>
      <c r="C155" s="64" t="s">
        <v>523</v>
      </c>
      <c r="D155" s="68">
        <v>43522</v>
      </c>
    </row>
    <row r="156" spans="1:4" ht="45" customHeight="1">
      <c r="A156" s="229"/>
      <c r="B156" s="79" t="s">
        <v>460</v>
      </c>
      <c r="C156" s="64" t="s">
        <v>524</v>
      </c>
      <c r="D156" s="68">
        <v>43521</v>
      </c>
    </row>
    <row r="157" spans="1:4" ht="45" customHeight="1">
      <c r="A157" s="229"/>
      <c r="B157" s="79" t="s">
        <v>350</v>
      </c>
      <c r="C157" s="64" t="s">
        <v>525</v>
      </c>
      <c r="D157" s="68">
        <v>43521</v>
      </c>
    </row>
    <row r="158" spans="1:4" ht="45" customHeight="1">
      <c r="A158" s="229"/>
      <c r="B158" s="79" t="s">
        <v>516</v>
      </c>
      <c r="C158" s="64" t="s">
        <v>526</v>
      </c>
      <c r="D158" s="68">
        <v>43524</v>
      </c>
    </row>
    <row r="159" spans="1:4" ht="45" customHeight="1">
      <c r="A159" s="229"/>
      <c r="B159" s="79" t="s">
        <v>361</v>
      </c>
      <c r="C159" s="64" t="s">
        <v>527</v>
      </c>
      <c r="D159" s="68">
        <v>43524</v>
      </c>
    </row>
    <row r="160" spans="1:4" ht="45" customHeight="1">
      <c r="A160" s="229"/>
      <c r="B160" s="79" t="s">
        <v>361</v>
      </c>
      <c r="C160" s="64" t="s">
        <v>528</v>
      </c>
      <c r="D160" s="68">
        <v>43525</v>
      </c>
    </row>
    <row r="161" spans="1:4" ht="45" customHeight="1">
      <c r="A161" s="229"/>
      <c r="B161" s="79" t="s">
        <v>343</v>
      </c>
      <c r="C161" s="64" t="s">
        <v>529</v>
      </c>
      <c r="D161" s="68">
        <v>43528</v>
      </c>
    </row>
    <row r="162" spans="1:4" ht="45" customHeight="1">
      <c r="A162" s="229"/>
      <c r="B162" s="79" t="s">
        <v>500</v>
      </c>
      <c r="C162" s="64" t="s">
        <v>530</v>
      </c>
      <c r="D162" s="68">
        <v>43528</v>
      </c>
    </row>
    <row r="163" spans="1:4" ht="45" customHeight="1">
      <c r="A163" s="229"/>
      <c r="B163" s="79" t="s">
        <v>361</v>
      </c>
      <c r="C163" s="64" t="s">
        <v>531</v>
      </c>
      <c r="D163" s="68">
        <v>43528</v>
      </c>
    </row>
    <row r="164" spans="1:4" ht="60">
      <c r="A164" s="229"/>
      <c r="B164" s="79" t="s">
        <v>361</v>
      </c>
      <c r="C164" s="64" t="s">
        <v>532</v>
      </c>
      <c r="D164" s="68">
        <v>43529</v>
      </c>
    </row>
    <row r="165" spans="1:4" ht="45" customHeight="1">
      <c r="A165" s="229"/>
      <c r="B165" s="79" t="s">
        <v>343</v>
      </c>
      <c r="C165" s="64" t="s">
        <v>533</v>
      </c>
      <c r="D165" s="68">
        <v>43536</v>
      </c>
    </row>
    <row r="166" spans="1:4" ht="45" customHeight="1">
      <c r="A166" s="229"/>
      <c r="B166" s="79" t="s">
        <v>350</v>
      </c>
      <c r="C166" s="64" t="s">
        <v>534</v>
      </c>
      <c r="D166" s="68">
        <v>43536</v>
      </c>
    </row>
    <row r="167" spans="1:4" ht="45" customHeight="1">
      <c r="A167" s="229"/>
      <c r="B167" s="79" t="s">
        <v>389</v>
      </c>
      <c r="C167" s="64" t="s">
        <v>535</v>
      </c>
      <c r="D167" s="68">
        <v>43535</v>
      </c>
    </row>
    <row r="168" spans="1:4" ht="45" customHeight="1">
      <c r="A168" s="229"/>
      <c r="B168" s="79" t="s">
        <v>384</v>
      </c>
      <c r="C168" s="64" t="s">
        <v>536</v>
      </c>
      <c r="D168" s="68">
        <v>43531</v>
      </c>
    </row>
    <row r="169" spans="1:4" ht="45" customHeight="1">
      <c r="A169" s="229"/>
      <c r="B169" s="79" t="s">
        <v>389</v>
      </c>
      <c r="C169" s="64" t="s">
        <v>537</v>
      </c>
      <c r="D169" s="68">
        <v>43536</v>
      </c>
    </row>
    <row r="170" spans="1:4" ht="45" customHeight="1">
      <c r="A170" s="229"/>
      <c r="B170" s="79" t="s">
        <v>389</v>
      </c>
      <c r="C170" s="64" t="s">
        <v>538</v>
      </c>
      <c r="D170" s="68">
        <v>43535</v>
      </c>
    </row>
    <row r="171" spans="1:4" ht="45" customHeight="1">
      <c r="A171" s="229"/>
      <c r="B171" s="79" t="s">
        <v>349</v>
      </c>
      <c r="C171" s="64" t="s">
        <v>539</v>
      </c>
      <c r="D171" s="68">
        <v>43536</v>
      </c>
    </row>
    <row r="172" spans="1:4" ht="45" customHeight="1">
      <c r="A172" s="229"/>
      <c r="B172" s="79" t="s">
        <v>343</v>
      </c>
      <c r="C172" s="64" t="s">
        <v>540</v>
      </c>
      <c r="D172" s="68">
        <v>43535</v>
      </c>
    </row>
    <row r="173" spans="1:4" ht="45" customHeight="1">
      <c r="A173" s="229"/>
      <c r="B173" s="79" t="s">
        <v>541</v>
      </c>
      <c r="C173" s="64" t="s">
        <v>542</v>
      </c>
      <c r="D173" s="68">
        <v>43535</v>
      </c>
    </row>
    <row r="174" spans="1:4" ht="45" customHeight="1">
      <c r="A174" s="229"/>
      <c r="B174" s="79" t="s">
        <v>384</v>
      </c>
      <c r="C174" s="64" t="s">
        <v>543</v>
      </c>
      <c r="D174" s="68">
        <v>43536</v>
      </c>
    </row>
    <row r="175" spans="1:4" ht="45" customHeight="1">
      <c r="A175" s="229"/>
      <c r="B175" s="79" t="s">
        <v>361</v>
      </c>
      <c r="C175" s="64" t="s">
        <v>544</v>
      </c>
      <c r="D175" s="68">
        <v>43551</v>
      </c>
    </row>
    <row r="176" spans="1:4" ht="45" customHeight="1">
      <c r="A176" s="229"/>
      <c r="B176" s="79" t="s">
        <v>500</v>
      </c>
      <c r="C176" s="64" t="s">
        <v>545</v>
      </c>
      <c r="D176" s="68">
        <v>43550</v>
      </c>
    </row>
    <row r="177" spans="1:4" ht="45" customHeight="1">
      <c r="A177" s="229"/>
      <c r="B177" s="79" t="s">
        <v>343</v>
      </c>
      <c r="C177" s="64" t="s">
        <v>546</v>
      </c>
      <c r="D177" s="68">
        <v>43550</v>
      </c>
    </row>
    <row r="178" spans="1:4" ht="45" customHeight="1">
      <c r="A178" s="229"/>
      <c r="B178" s="79" t="s">
        <v>516</v>
      </c>
      <c r="C178" s="64" t="s">
        <v>547</v>
      </c>
      <c r="D178" s="68">
        <v>43551</v>
      </c>
    </row>
    <row r="179" spans="1:4" ht="45" customHeight="1">
      <c r="A179" s="229"/>
      <c r="B179" s="79" t="s">
        <v>384</v>
      </c>
      <c r="C179" s="64" t="s">
        <v>548</v>
      </c>
      <c r="D179" s="68">
        <v>43553</v>
      </c>
    </row>
    <row r="180" spans="1:4" ht="45" customHeight="1">
      <c r="A180" s="229"/>
      <c r="B180" s="79" t="s">
        <v>350</v>
      </c>
      <c r="C180" s="64" t="s">
        <v>549</v>
      </c>
      <c r="D180" s="68">
        <v>43553</v>
      </c>
    </row>
    <row r="181" spans="1:4" ht="45" customHeight="1">
      <c r="A181" s="229"/>
      <c r="B181" s="79" t="s">
        <v>343</v>
      </c>
      <c r="C181" s="64" t="s">
        <v>550</v>
      </c>
      <c r="D181" s="68">
        <v>43549</v>
      </c>
    </row>
    <row r="182" spans="1:4" ht="45" customHeight="1">
      <c r="A182" s="229"/>
      <c r="B182" s="79" t="s">
        <v>343</v>
      </c>
      <c r="C182" s="64" t="s">
        <v>551</v>
      </c>
      <c r="D182" s="68">
        <v>43550</v>
      </c>
    </row>
    <row r="183" spans="1:4" ht="45" customHeight="1">
      <c r="A183" s="229"/>
      <c r="B183" s="79" t="s">
        <v>349</v>
      </c>
      <c r="C183" s="64" t="s">
        <v>552</v>
      </c>
      <c r="D183" s="68">
        <v>43552</v>
      </c>
    </row>
    <row r="184" spans="1:4" ht="45" customHeight="1">
      <c r="A184" s="229"/>
      <c r="B184" s="79" t="s">
        <v>389</v>
      </c>
      <c r="C184" s="64" t="s">
        <v>553</v>
      </c>
      <c r="D184" s="68">
        <v>43560</v>
      </c>
    </row>
    <row r="185" spans="1:4" ht="45" customHeight="1">
      <c r="A185" s="229"/>
      <c r="B185" s="79" t="s">
        <v>389</v>
      </c>
      <c r="C185" s="64" t="s">
        <v>554</v>
      </c>
      <c r="D185" s="68">
        <v>43556</v>
      </c>
    </row>
    <row r="186" spans="1:4" ht="45" customHeight="1">
      <c r="A186" s="229"/>
      <c r="B186" s="79" t="s">
        <v>343</v>
      </c>
      <c r="C186" s="64" t="s">
        <v>555</v>
      </c>
      <c r="D186" s="68">
        <v>43557</v>
      </c>
    </row>
    <row r="187" spans="1:4" ht="45" customHeight="1">
      <c r="A187" s="229"/>
      <c r="B187" s="79" t="s">
        <v>389</v>
      </c>
      <c r="C187" s="64" t="s">
        <v>556</v>
      </c>
      <c r="D187" s="68">
        <v>43559</v>
      </c>
    </row>
    <row r="188" spans="1:4" ht="45" customHeight="1">
      <c r="A188" s="229"/>
      <c r="B188" s="79" t="s">
        <v>350</v>
      </c>
      <c r="C188" s="64" t="s">
        <v>557</v>
      </c>
      <c r="D188" s="68">
        <v>43559</v>
      </c>
    </row>
    <row r="189" spans="1:4" ht="45" customHeight="1">
      <c r="A189" s="229"/>
      <c r="B189" s="79" t="s">
        <v>500</v>
      </c>
      <c r="C189" s="64" t="s">
        <v>558</v>
      </c>
      <c r="D189" s="68">
        <v>43562</v>
      </c>
    </row>
    <row r="190" spans="1:4" ht="45" customHeight="1">
      <c r="A190" s="229"/>
      <c r="B190" s="79" t="s">
        <v>350</v>
      </c>
      <c r="C190" s="64" t="s">
        <v>559</v>
      </c>
      <c r="D190" s="68">
        <v>43560</v>
      </c>
    </row>
    <row r="191" spans="1:4" ht="45" customHeight="1">
      <c r="A191" s="229"/>
      <c r="B191" s="79" t="s">
        <v>350</v>
      </c>
      <c r="C191" s="64" t="s">
        <v>560</v>
      </c>
      <c r="D191" s="68">
        <v>43569</v>
      </c>
    </row>
    <row r="192" spans="1:4" ht="45" customHeight="1">
      <c r="A192" s="229"/>
      <c r="B192" s="79" t="s">
        <v>350</v>
      </c>
      <c r="C192" s="64" t="s">
        <v>561</v>
      </c>
      <c r="D192" s="68">
        <v>43565</v>
      </c>
    </row>
    <row r="193" spans="1:4" ht="45" customHeight="1">
      <c r="A193" s="229"/>
      <c r="B193" s="79" t="s">
        <v>350</v>
      </c>
      <c r="C193" s="64" t="s">
        <v>562</v>
      </c>
      <c r="D193" s="68">
        <v>43563</v>
      </c>
    </row>
    <row r="194" spans="1:4" ht="45" customHeight="1">
      <c r="A194" s="229"/>
      <c r="B194" s="79" t="s">
        <v>343</v>
      </c>
      <c r="C194" s="64" t="s">
        <v>563</v>
      </c>
      <c r="D194" s="68">
        <v>43569</v>
      </c>
    </row>
    <row r="195" spans="1:4" ht="45" customHeight="1">
      <c r="A195" s="229"/>
      <c r="B195" s="79" t="s">
        <v>389</v>
      </c>
      <c r="C195" s="64" t="s">
        <v>564</v>
      </c>
      <c r="D195" s="68">
        <v>43565</v>
      </c>
    </row>
    <row r="196" spans="1:4" ht="45" customHeight="1">
      <c r="A196" s="229"/>
      <c r="B196" s="79" t="s">
        <v>350</v>
      </c>
      <c r="C196" s="64" t="s">
        <v>565</v>
      </c>
      <c r="D196" s="68">
        <v>43565</v>
      </c>
    </row>
    <row r="197" spans="1:4" ht="45" customHeight="1">
      <c r="A197" s="229"/>
      <c r="B197" s="79" t="s">
        <v>389</v>
      </c>
      <c r="C197" s="64" t="s">
        <v>566</v>
      </c>
      <c r="D197" s="68">
        <v>43569</v>
      </c>
    </row>
    <row r="198" spans="1:4" ht="45" customHeight="1">
      <c r="A198" s="229"/>
      <c r="B198" s="79" t="s">
        <v>350</v>
      </c>
      <c r="C198" s="64" t="s">
        <v>567</v>
      </c>
      <c r="D198" s="68">
        <v>43564</v>
      </c>
    </row>
    <row r="199" spans="1:4" ht="45" customHeight="1">
      <c r="A199" s="229"/>
      <c r="B199" s="79" t="s">
        <v>343</v>
      </c>
      <c r="C199" s="64" t="s">
        <v>568</v>
      </c>
      <c r="D199" s="68">
        <v>43570</v>
      </c>
    </row>
    <row r="200" spans="1:4" ht="45" customHeight="1">
      <c r="A200" s="229"/>
      <c r="B200" s="79" t="s">
        <v>343</v>
      </c>
      <c r="C200" s="64" t="s">
        <v>569</v>
      </c>
      <c r="D200" s="68">
        <v>43570</v>
      </c>
    </row>
    <row r="201" spans="1:4" ht="45" customHeight="1">
      <c r="A201" s="229"/>
      <c r="B201" s="79" t="s">
        <v>350</v>
      </c>
      <c r="C201" s="64" t="s">
        <v>570</v>
      </c>
      <c r="D201" s="68">
        <v>43573</v>
      </c>
    </row>
    <row r="202" spans="1:4" ht="45" customHeight="1">
      <c r="A202" s="229"/>
      <c r="B202" s="79" t="s">
        <v>343</v>
      </c>
      <c r="C202" s="64" t="s">
        <v>571</v>
      </c>
      <c r="D202" s="68">
        <v>43573</v>
      </c>
    </row>
    <row r="203" spans="1:4" ht="45" customHeight="1">
      <c r="A203" s="229"/>
      <c r="B203" s="79" t="s">
        <v>350</v>
      </c>
      <c r="C203" s="64" t="s">
        <v>572</v>
      </c>
      <c r="D203" s="68">
        <v>43577</v>
      </c>
    </row>
    <row r="204" spans="1:4" ht="45" customHeight="1">
      <c r="A204" s="229"/>
      <c r="B204" s="79" t="s">
        <v>350</v>
      </c>
      <c r="C204" s="64" t="s">
        <v>573</v>
      </c>
      <c r="D204" s="68">
        <v>43570</v>
      </c>
    </row>
    <row r="205" spans="1:4" ht="45" customHeight="1">
      <c r="A205" s="229"/>
      <c r="B205" s="79" t="s">
        <v>350</v>
      </c>
      <c r="C205" s="64" t="s">
        <v>574</v>
      </c>
      <c r="D205" s="68">
        <v>43571</v>
      </c>
    </row>
    <row r="206" spans="1:4" ht="45" customHeight="1">
      <c r="A206" s="229"/>
      <c r="B206" s="79" t="s">
        <v>343</v>
      </c>
      <c r="C206" s="64" t="s">
        <v>575</v>
      </c>
      <c r="D206" s="68">
        <v>43570</v>
      </c>
    </row>
    <row r="207" spans="1:4" ht="45" customHeight="1">
      <c r="A207" s="229"/>
      <c r="B207" s="79" t="s">
        <v>350</v>
      </c>
      <c r="C207" s="64" t="s">
        <v>576</v>
      </c>
      <c r="D207" s="68">
        <v>43577</v>
      </c>
    </row>
    <row r="208" spans="1:4" ht="45" customHeight="1">
      <c r="A208" s="229"/>
      <c r="B208" s="79" t="s">
        <v>343</v>
      </c>
      <c r="C208" s="64" t="s">
        <v>577</v>
      </c>
      <c r="D208" s="68">
        <v>43571</v>
      </c>
    </row>
    <row r="209" spans="1:4" ht="45" customHeight="1">
      <c r="A209" s="229"/>
      <c r="B209" s="79" t="s">
        <v>389</v>
      </c>
      <c r="C209" s="64" t="s">
        <v>578</v>
      </c>
      <c r="D209" s="68">
        <v>43574</v>
      </c>
    </row>
    <row r="210" spans="1:4" ht="45" customHeight="1">
      <c r="A210" s="229"/>
      <c r="B210" s="79" t="s">
        <v>350</v>
      </c>
      <c r="C210" s="64" t="s">
        <v>579</v>
      </c>
      <c r="D210" s="68">
        <v>43570</v>
      </c>
    </row>
    <row r="211" spans="1:4" ht="45" customHeight="1">
      <c r="A211" s="229"/>
      <c r="B211" s="79" t="s">
        <v>349</v>
      </c>
      <c r="C211" s="64" t="s">
        <v>580</v>
      </c>
      <c r="D211" s="68">
        <v>43574</v>
      </c>
    </row>
    <row r="212" spans="1:4" ht="45" customHeight="1">
      <c r="A212" s="229"/>
      <c r="B212" s="79" t="s">
        <v>343</v>
      </c>
      <c r="C212" s="64" t="s">
        <v>581</v>
      </c>
      <c r="D212" s="68">
        <v>43574</v>
      </c>
    </row>
    <row r="213" spans="1:4" ht="45" customHeight="1">
      <c r="A213" s="229"/>
      <c r="B213" s="79" t="s">
        <v>350</v>
      </c>
      <c r="C213" s="64" t="s">
        <v>582</v>
      </c>
      <c r="D213" s="68">
        <v>43578</v>
      </c>
    </row>
    <row r="214" spans="1:4" ht="45" customHeight="1">
      <c r="A214" s="229"/>
      <c r="B214" s="79" t="s">
        <v>500</v>
      </c>
      <c r="C214" s="64" t="s">
        <v>583</v>
      </c>
      <c r="D214" s="68">
        <v>43578</v>
      </c>
    </row>
    <row r="215" spans="1:4" ht="45" customHeight="1">
      <c r="A215" s="229"/>
      <c r="B215" s="79" t="s">
        <v>384</v>
      </c>
      <c r="C215" s="64" t="s">
        <v>584</v>
      </c>
      <c r="D215" s="68">
        <v>43581</v>
      </c>
    </row>
    <row r="216" spans="1:4" ht="45" customHeight="1">
      <c r="A216" s="229"/>
      <c r="B216" s="79" t="s">
        <v>350</v>
      </c>
      <c r="C216" s="64" t="s">
        <v>585</v>
      </c>
      <c r="D216" s="68">
        <v>43579</v>
      </c>
    </row>
    <row r="217" spans="1:4" ht="45" customHeight="1">
      <c r="A217" s="229"/>
      <c r="B217" s="79" t="s">
        <v>350</v>
      </c>
      <c r="C217" s="64" t="s">
        <v>586</v>
      </c>
      <c r="D217" s="68">
        <v>43578</v>
      </c>
    </row>
    <row r="218" spans="1:4" ht="45" customHeight="1">
      <c r="A218" s="229"/>
      <c r="B218" s="79" t="s">
        <v>500</v>
      </c>
      <c r="C218" s="64" t="s">
        <v>587</v>
      </c>
      <c r="D218" s="68">
        <v>43581</v>
      </c>
    </row>
    <row r="219" spans="1:4" ht="45" customHeight="1">
      <c r="A219" s="229"/>
      <c r="B219" s="79" t="s">
        <v>350</v>
      </c>
      <c r="C219" s="64" t="s">
        <v>588</v>
      </c>
      <c r="D219" s="68">
        <v>43581</v>
      </c>
    </row>
    <row r="220" spans="1:4" ht="45" customHeight="1">
      <c r="A220" s="229"/>
      <c r="B220" s="79" t="s">
        <v>516</v>
      </c>
      <c r="C220" s="64" t="s">
        <v>589</v>
      </c>
      <c r="D220" s="68">
        <v>43581</v>
      </c>
    </row>
    <row r="221" spans="1:4" ht="45" customHeight="1">
      <c r="A221" s="229"/>
      <c r="B221" s="79" t="s">
        <v>361</v>
      </c>
      <c r="C221" s="64" t="s">
        <v>590</v>
      </c>
      <c r="D221" s="68">
        <v>43587</v>
      </c>
    </row>
    <row r="222" spans="1:4" ht="84">
      <c r="A222" s="229"/>
      <c r="B222" s="79" t="s">
        <v>361</v>
      </c>
      <c r="C222" s="64" t="s">
        <v>591</v>
      </c>
      <c r="D222" s="68">
        <v>43587</v>
      </c>
    </row>
    <row r="223" spans="1:4" ht="45" customHeight="1">
      <c r="A223" s="229"/>
      <c r="B223" s="79" t="s">
        <v>350</v>
      </c>
      <c r="C223" s="64" t="s">
        <v>592</v>
      </c>
      <c r="D223" s="68">
        <v>43588</v>
      </c>
    </row>
    <row r="224" spans="1:4" ht="45" customHeight="1">
      <c r="A224" s="229"/>
      <c r="B224" s="79" t="s">
        <v>500</v>
      </c>
      <c r="C224" s="64" t="s">
        <v>494</v>
      </c>
      <c r="D224" s="68">
        <v>43584</v>
      </c>
    </row>
    <row r="225" spans="1:4" ht="45" customHeight="1">
      <c r="A225" s="229"/>
      <c r="B225" s="79" t="s">
        <v>384</v>
      </c>
      <c r="C225" s="64" t="s">
        <v>593</v>
      </c>
      <c r="D225" s="68">
        <v>43585</v>
      </c>
    </row>
    <row r="226" spans="1:4" ht="45" customHeight="1">
      <c r="A226" s="229"/>
      <c r="B226" s="79" t="s">
        <v>350</v>
      </c>
      <c r="C226" s="64" t="s">
        <v>579</v>
      </c>
      <c r="D226" s="68">
        <v>43584</v>
      </c>
    </row>
    <row r="227" spans="1:4" ht="45" customHeight="1">
      <c r="A227" s="229"/>
      <c r="B227" s="79" t="s">
        <v>384</v>
      </c>
      <c r="C227" s="64" t="s">
        <v>594</v>
      </c>
      <c r="D227" s="68">
        <v>43588</v>
      </c>
    </row>
    <row r="228" spans="1:4" ht="45" customHeight="1">
      <c r="A228" s="229"/>
      <c r="B228" s="79" t="s">
        <v>384</v>
      </c>
      <c r="C228" s="64" t="s">
        <v>595</v>
      </c>
      <c r="D228" s="68">
        <v>43587</v>
      </c>
    </row>
    <row r="229" spans="1:4" ht="45" customHeight="1">
      <c r="A229" s="229"/>
      <c r="B229" s="79" t="s">
        <v>361</v>
      </c>
      <c r="C229" s="64" t="s">
        <v>596</v>
      </c>
      <c r="D229" s="68">
        <v>43584</v>
      </c>
    </row>
    <row r="230" spans="1:4" ht="45" customHeight="1">
      <c r="A230" s="229"/>
      <c r="B230" s="79" t="s">
        <v>389</v>
      </c>
      <c r="C230" s="64" t="s">
        <v>494</v>
      </c>
      <c r="D230" s="68">
        <v>43585</v>
      </c>
    </row>
    <row r="231" spans="1:4" ht="45" customHeight="1">
      <c r="A231" s="229"/>
      <c r="B231" s="79" t="s">
        <v>350</v>
      </c>
      <c r="C231" s="64" t="s">
        <v>597</v>
      </c>
      <c r="D231" s="68">
        <v>43588</v>
      </c>
    </row>
    <row r="232" spans="1:4" ht="45" customHeight="1">
      <c r="A232" s="229"/>
      <c r="B232" s="79" t="s">
        <v>500</v>
      </c>
      <c r="C232" s="64" t="s">
        <v>598</v>
      </c>
      <c r="D232" s="68">
        <v>43592</v>
      </c>
    </row>
    <row r="233" spans="1:4" ht="45" customHeight="1">
      <c r="A233" s="229"/>
      <c r="B233" s="79" t="s">
        <v>389</v>
      </c>
      <c r="C233" s="64" t="s">
        <v>599</v>
      </c>
      <c r="D233" s="68">
        <v>43591</v>
      </c>
    </row>
    <row r="234" spans="1:4" ht="45" customHeight="1">
      <c r="A234" s="229"/>
      <c r="B234" s="79" t="s">
        <v>350</v>
      </c>
      <c r="C234" s="64" t="s">
        <v>600</v>
      </c>
      <c r="D234" s="68">
        <v>43592</v>
      </c>
    </row>
    <row r="235" spans="1:4" ht="45" customHeight="1">
      <c r="A235" s="229"/>
      <c r="B235" s="79" t="s">
        <v>350</v>
      </c>
      <c r="C235" s="64" t="s">
        <v>601</v>
      </c>
      <c r="D235" s="68">
        <v>43592</v>
      </c>
    </row>
    <row r="236" spans="1:4" ht="45" customHeight="1">
      <c r="A236" s="229"/>
      <c r="B236" s="79" t="s">
        <v>350</v>
      </c>
      <c r="C236" s="64" t="s">
        <v>602</v>
      </c>
      <c r="D236" s="68">
        <v>43597</v>
      </c>
    </row>
    <row r="237" spans="1:4" ht="45" customHeight="1">
      <c r="A237" s="229"/>
      <c r="B237" s="79" t="s">
        <v>350</v>
      </c>
      <c r="C237" s="64" t="s">
        <v>603</v>
      </c>
      <c r="D237" s="68">
        <v>43592</v>
      </c>
    </row>
    <row r="238" spans="1:4" ht="45" customHeight="1">
      <c r="A238" s="229"/>
      <c r="B238" s="79" t="s">
        <v>350</v>
      </c>
      <c r="C238" s="64" t="s">
        <v>604</v>
      </c>
      <c r="D238" s="68">
        <v>43592</v>
      </c>
    </row>
    <row r="239" spans="1:4" ht="45" customHeight="1">
      <c r="A239" s="229"/>
      <c r="B239" s="79" t="s">
        <v>343</v>
      </c>
      <c r="C239" s="64" t="s">
        <v>605</v>
      </c>
      <c r="D239" s="68">
        <v>43595</v>
      </c>
    </row>
    <row r="240" spans="1:4" ht="45" customHeight="1">
      <c r="A240" s="229"/>
      <c r="B240" s="79" t="s">
        <v>350</v>
      </c>
      <c r="C240" s="64" t="s">
        <v>606</v>
      </c>
      <c r="D240" s="68">
        <v>43597</v>
      </c>
    </row>
    <row r="241" spans="1:4" ht="45" customHeight="1">
      <c r="A241" s="229"/>
      <c r="B241" s="79" t="s">
        <v>349</v>
      </c>
      <c r="C241" s="64" t="s">
        <v>607</v>
      </c>
      <c r="D241" s="68">
        <v>43593</v>
      </c>
    </row>
    <row r="242" spans="1:4" ht="45" customHeight="1">
      <c r="A242" s="229"/>
      <c r="B242" s="79" t="s">
        <v>349</v>
      </c>
      <c r="C242" s="64" t="s">
        <v>608</v>
      </c>
      <c r="D242" s="68">
        <v>43591</v>
      </c>
    </row>
    <row r="243" spans="1:4" ht="45" customHeight="1">
      <c r="A243" s="229"/>
      <c r="B243" s="79" t="s">
        <v>389</v>
      </c>
      <c r="C243" s="64" t="s">
        <v>609</v>
      </c>
      <c r="D243" s="68">
        <v>43600</v>
      </c>
    </row>
    <row r="244" spans="1:4" ht="45" customHeight="1">
      <c r="A244" s="229"/>
      <c r="B244" s="79" t="s">
        <v>389</v>
      </c>
      <c r="C244" s="64" t="s">
        <v>610</v>
      </c>
      <c r="D244" s="68">
        <v>43599</v>
      </c>
    </row>
    <row r="245" spans="1:4" ht="45" customHeight="1">
      <c r="A245" s="229"/>
      <c r="B245" s="79" t="s">
        <v>350</v>
      </c>
      <c r="C245" s="64" t="s">
        <v>611</v>
      </c>
      <c r="D245" s="68">
        <v>43599</v>
      </c>
    </row>
    <row r="246" spans="1:4" ht="45" customHeight="1">
      <c r="A246" s="229"/>
      <c r="B246" s="79" t="s">
        <v>350</v>
      </c>
      <c r="C246" s="64" t="s">
        <v>612</v>
      </c>
      <c r="D246" s="68">
        <v>43600</v>
      </c>
    </row>
    <row r="247" spans="1:4" ht="45" customHeight="1">
      <c r="A247" s="229"/>
      <c r="B247" s="79" t="s">
        <v>350</v>
      </c>
      <c r="C247" s="64" t="s">
        <v>613</v>
      </c>
      <c r="D247" s="68">
        <v>43602</v>
      </c>
    </row>
    <row r="248" spans="1:4" ht="45" customHeight="1">
      <c r="A248" s="229"/>
      <c r="B248" s="79" t="s">
        <v>349</v>
      </c>
      <c r="C248" s="64" t="s">
        <v>614</v>
      </c>
      <c r="D248" s="68">
        <v>43602</v>
      </c>
    </row>
    <row r="249" spans="1:4" ht="45" customHeight="1">
      <c r="A249" s="229"/>
      <c r="B249" s="79" t="s">
        <v>349</v>
      </c>
      <c r="C249" s="64" t="s">
        <v>615</v>
      </c>
      <c r="D249" s="68">
        <v>43600</v>
      </c>
    </row>
    <row r="250" spans="1:4" ht="45" customHeight="1">
      <c r="A250" s="229"/>
      <c r="B250" s="79" t="s">
        <v>616</v>
      </c>
      <c r="C250" s="64" t="s">
        <v>617</v>
      </c>
      <c r="D250" s="68">
        <v>43605</v>
      </c>
    </row>
    <row r="251" spans="1:4" ht="45" customHeight="1">
      <c r="A251" s="229"/>
      <c r="B251" s="79" t="s">
        <v>350</v>
      </c>
      <c r="C251" s="64" t="s">
        <v>618</v>
      </c>
      <c r="D251" s="68">
        <v>43606</v>
      </c>
    </row>
    <row r="252" spans="1:4" ht="48">
      <c r="A252" s="229"/>
      <c r="B252" s="79" t="s">
        <v>389</v>
      </c>
      <c r="C252" s="64" t="s">
        <v>619</v>
      </c>
      <c r="D252" s="68">
        <v>43606</v>
      </c>
    </row>
    <row r="253" spans="1:4" ht="72">
      <c r="A253" s="229"/>
      <c r="B253" s="79" t="s">
        <v>500</v>
      </c>
      <c r="C253" s="64" t="s">
        <v>620</v>
      </c>
      <c r="D253" s="68">
        <v>43606</v>
      </c>
    </row>
    <row r="254" spans="1:4" ht="45" customHeight="1">
      <c r="A254" s="229"/>
      <c r="B254" s="79" t="s">
        <v>389</v>
      </c>
      <c r="C254" s="64" t="s">
        <v>621</v>
      </c>
      <c r="D254" s="68">
        <v>43606</v>
      </c>
    </row>
    <row r="255" spans="1:4" ht="45" customHeight="1">
      <c r="A255" s="229"/>
      <c r="B255" s="79" t="s">
        <v>357</v>
      </c>
      <c r="C255" s="64" t="s">
        <v>622</v>
      </c>
      <c r="D255" s="68">
        <v>43605</v>
      </c>
    </row>
    <row r="256" spans="1:4" ht="45" customHeight="1">
      <c r="A256" s="229"/>
      <c r="B256" s="79" t="s">
        <v>623</v>
      </c>
      <c r="C256" s="64" t="s">
        <v>624</v>
      </c>
      <c r="D256" s="68">
        <v>43605</v>
      </c>
    </row>
    <row r="257" spans="1:4" ht="45" customHeight="1">
      <c r="A257" s="229"/>
      <c r="B257" s="79" t="s">
        <v>389</v>
      </c>
      <c r="C257" s="64" t="s">
        <v>625</v>
      </c>
      <c r="D257" s="68">
        <v>43611</v>
      </c>
    </row>
    <row r="258" spans="1:4" ht="45" customHeight="1">
      <c r="A258" s="229"/>
      <c r="B258" s="79" t="s">
        <v>350</v>
      </c>
      <c r="C258" s="64" t="s">
        <v>626</v>
      </c>
      <c r="D258" s="68">
        <v>43611</v>
      </c>
    </row>
    <row r="259" spans="1:4" ht="45" customHeight="1">
      <c r="A259" s="229"/>
      <c r="B259" s="79" t="s">
        <v>343</v>
      </c>
      <c r="C259" s="64" t="s">
        <v>627</v>
      </c>
      <c r="D259" s="68">
        <v>43612</v>
      </c>
    </row>
    <row r="260" spans="1:4" ht="45" customHeight="1">
      <c r="A260" s="229"/>
      <c r="B260" s="79" t="s">
        <v>343</v>
      </c>
      <c r="C260" s="64" t="s">
        <v>628</v>
      </c>
      <c r="D260" s="68">
        <v>43612</v>
      </c>
    </row>
    <row r="261" spans="1:4" ht="45" customHeight="1">
      <c r="A261" s="229"/>
      <c r="B261" s="79" t="s">
        <v>361</v>
      </c>
      <c r="C261" s="64" t="s">
        <v>629</v>
      </c>
      <c r="D261" s="68">
        <v>43615</v>
      </c>
    </row>
    <row r="262" spans="1:4" ht="45" customHeight="1">
      <c r="A262" s="229"/>
      <c r="B262" s="79" t="s">
        <v>389</v>
      </c>
      <c r="C262" s="64" t="s">
        <v>630</v>
      </c>
      <c r="D262" s="68">
        <v>43612</v>
      </c>
    </row>
    <row r="263" spans="1:4" ht="45" customHeight="1">
      <c r="A263" s="229"/>
      <c r="B263" s="79" t="s">
        <v>384</v>
      </c>
      <c r="C263" s="64" t="s">
        <v>631</v>
      </c>
      <c r="D263" s="68">
        <v>43613</v>
      </c>
    </row>
    <row r="264" spans="1:4" ht="45" customHeight="1">
      <c r="A264" s="229"/>
      <c r="B264" s="79" t="s">
        <v>343</v>
      </c>
      <c r="C264" s="64" t="s">
        <v>632</v>
      </c>
      <c r="D264" s="68">
        <v>43621</v>
      </c>
    </row>
    <row r="265" spans="1:4" ht="45" customHeight="1">
      <c r="A265" s="229"/>
      <c r="B265" s="79" t="s">
        <v>384</v>
      </c>
      <c r="C265" s="64" t="s">
        <v>633</v>
      </c>
      <c r="D265" s="68">
        <v>43620</v>
      </c>
    </row>
    <row r="266" spans="1:4" ht="45" customHeight="1">
      <c r="A266" s="229"/>
      <c r="B266" s="79" t="s">
        <v>634</v>
      </c>
      <c r="C266" s="64" t="s">
        <v>635</v>
      </c>
      <c r="D266" s="68">
        <v>43619</v>
      </c>
    </row>
    <row r="267" spans="1:4" ht="45" customHeight="1">
      <c r="A267" s="229"/>
      <c r="B267" s="79" t="s">
        <v>636</v>
      </c>
      <c r="C267" s="64" t="s">
        <v>637</v>
      </c>
      <c r="D267" s="68">
        <v>43628</v>
      </c>
    </row>
    <row r="268" spans="1:4" ht="45" customHeight="1">
      <c r="A268" s="229"/>
      <c r="B268" s="79" t="s">
        <v>516</v>
      </c>
      <c r="C268" s="64" t="s">
        <v>638</v>
      </c>
      <c r="D268" s="68">
        <v>43630</v>
      </c>
    </row>
    <row r="269" spans="1:4" ht="45" customHeight="1">
      <c r="A269" s="229"/>
      <c r="B269" s="79" t="s">
        <v>350</v>
      </c>
      <c r="C269" s="64" t="s">
        <v>639</v>
      </c>
      <c r="D269" s="68">
        <v>43630</v>
      </c>
    </row>
    <row r="270" spans="1:4" ht="45" customHeight="1">
      <c r="A270" s="229"/>
      <c r="B270" s="79" t="s">
        <v>389</v>
      </c>
      <c r="C270" s="64" t="s">
        <v>640</v>
      </c>
      <c r="D270" s="68">
        <v>43634</v>
      </c>
    </row>
    <row r="271" spans="1:4" ht="45" customHeight="1">
      <c r="A271" s="229"/>
      <c r="B271" s="79" t="s">
        <v>350</v>
      </c>
      <c r="C271" s="64" t="s">
        <v>641</v>
      </c>
      <c r="D271" s="68">
        <v>43633</v>
      </c>
    </row>
    <row r="272" spans="1:4" ht="45" customHeight="1">
      <c r="A272" s="229"/>
      <c r="B272" s="79" t="s">
        <v>642</v>
      </c>
      <c r="C272" s="64" t="s">
        <v>643</v>
      </c>
      <c r="D272" s="68">
        <v>43639</v>
      </c>
    </row>
    <row r="273" spans="1:4" ht="45" customHeight="1">
      <c r="A273" s="229"/>
      <c r="B273" s="79" t="s">
        <v>384</v>
      </c>
      <c r="C273" s="64" t="s">
        <v>644</v>
      </c>
      <c r="D273" s="68">
        <v>43635</v>
      </c>
    </row>
    <row r="274" spans="1:4" ht="45" customHeight="1">
      <c r="A274" s="229"/>
      <c r="B274" s="79" t="s">
        <v>389</v>
      </c>
      <c r="C274" s="64" t="s">
        <v>645</v>
      </c>
      <c r="D274" s="68">
        <v>43635</v>
      </c>
    </row>
    <row r="275" spans="1:4" ht="45" customHeight="1">
      <c r="A275" s="229"/>
      <c r="B275" s="79" t="s">
        <v>516</v>
      </c>
      <c r="C275" s="64" t="s">
        <v>646</v>
      </c>
      <c r="D275" s="68">
        <v>43640</v>
      </c>
    </row>
    <row r="276" spans="1:4" ht="60">
      <c r="A276" s="229"/>
      <c r="B276" s="79" t="s">
        <v>500</v>
      </c>
      <c r="C276" s="64" t="s">
        <v>647</v>
      </c>
      <c r="D276" s="68">
        <v>43641</v>
      </c>
    </row>
    <row r="277" spans="1:4" ht="45" customHeight="1">
      <c r="A277" s="229"/>
      <c r="B277" s="79" t="s">
        <v>357</v>
      </c>
      <c r="C277" s="64" t="s">
        <v>648</v>
      </c>
      <c r="D277" s="68">
        <v>43640</v>
      </c>
    </row>
    <row r="278" spans="1:4" ht="45" customHeight="1">
      <c r="A278" s="229"/>
      <c r="B278" s="79" t="s">
        <v>361</v>
      </c>
      <c r="C278" s="64" t="s">
        <v>649</v>
      </c>
      <c r="D278" s="68">
        <v>43640</v>
      </c>
    </row>
    <row r="279" spans="1:4" ht="45" customHeight="1">
      <c r="A279" s="229"/>
      <c r="B279" s="79" t="s">
        <v>350</v>
      </c>
      <c r="C279" s="64" t="s">
        <v>650</v>
      </c>
      <c r="D279" s="68">
        <v>43643</v>
      </c>
    </row>
    <row r="280" spans="1:4" ht="45" customHeight="1">
      <c r="A280" s="229"/>
      <c r="B280" s="79" t="s">
        <v>384</v>
      </c>
      <c r="C280" s="64" t="s">
        <v>651</v>
      </c>
      <c r="D280" s="68">
        <v>43654</v>
      </c>
    </row>
    <row r="281" spans="1:4" ht="45" customHeight="1">
      <c r="A281" s="229"/>
      <c r="B281" s="79" t="s">
        <v>350</v>
      </c>
      <c r="C281" s="64" t="s">
        <v>652</v>
      </c>
      <c r="D281" s="68">
        <v>43655</v>
      </c>
    </row>
    <row r="282" spans="1:4" ht="45" customHeight="1">
      <c r="A282" s="229"/>
      <c r="B282" s="79" t="s">
        <v>350</v>
      </c>
      <c r="C282" s="64" t="s">
        <v>653</v>
      </c>
      <c r="D282" s="68">
        <v>43661</v>
      </c>
    </row>
    <row r="283" spans="1:4" ht="45" customHeight="1">
      <c r="A283" s="229"/>
      <c r="B283" s="79" t="s">
        <v>350</v>
      </c>
      <c r="C283" s="64" t="s">
        <v>654</v>
      </c>
      <c r="D283" s="68">
        <v>43664</v>
      </c>
    </row>
    <row r="284" spans="1:4" ht="45" customHeight="1">
      <c r="A284" s="229"/>
      <c r="B284" s="79" t="s">
        <v>389</v>
      </c>
      <c r="C284" s="64" t="s">
        <v>655</v>
      </c>
      <c r="D284" s="68">
        <v>43668</v>
      </c>
    </row>
    <row r="285" spans="1:4" ht="60">
      <c r="A285" s="229"/>
      <c r="B285" s="79" t="s">
        <v>361</v>
      </c>
      <c r="C285" s="64" t="s">
        <v>656</v>
      </c>
      <c r="D285" s="68">
        <v>43668</v>
      </c>
    </row>
    <row r="286" spans="1:4" ht="45" customHeight="1">
      <c r="A286" s="229"/>
      <c r="B286" s="79" t="s">
        <v>349</v>
      </c>
      <c r="C286" s="64" t="s">
        <v>657</v>
      </c>
      <c r="D286" s="68">
        <v>43668</v>
      </c>
    </row>
    <row r="287" spans="1:4" ht="45" customHeight="1">
      <c r="A287" s="229"/>
      <c r="B287" s="79" t="s">
        <v>658</v>
      </c>
      <c r="C287" s="64" t="s">
        <v>659</v>
      </c>
      <c r="D287" s="68">
        <v>43669</v>
      </c>
    </row>
    <row r="288" spans="1:4" ht="45" customHeight="1">
      <c r="A288" s="229"/>
      <c r="B288" s="79" t="s">
        <v>389</v>
      </c>
      <c r="C288" s="64" t="s">
        <v>660</v>
      </c>
      <c r="D288" s="68">
        <v>43676</v>
      </c>
    </row>
    <row r="289" spans="1:4" ht="45" customHeight="1">
      <c r="A289" s="229"/>
      <c r="B289" s="79" t="s">
        <v>361</v>
      </c>
      <c r="C289" s="64" t="s">
        <v>661</v>
      </c>
      <c r="D289" s="68">
        <v>43672</v>
      </c>
    </row>
    <row r="290" spans="1:4" ht="45" customHeight="1">
      <c r="A290" s="229"/>
      <c r="B290" s="79" t="s">
        <v>349</v>
      </c>
      <c r="C290" s="64" t="s">
        <v>662</v>
      </c>
      <c r="D290" s="68">
        <v>43672</v>
      </c>
    </row>
    <row r="291" spans="1:4" ht="45" customHeight="1">
      <c r="A291" s="229"/>
      <c r="B291" s="79" t="s">
        <v>349</v>
      </c>
      <c r="C291" s="64" t="s">
        <v>663</v>
      </c>
      <c r="D291" s="68">
        <v>43675</v>
      </c>
    </row>
    <row r="292" spans="1:4" ht="45" customHeight="1">
      <c r="A292" s="229"/>
      <c r="B292" s="79" t="s">
        <v>349</v>
      </c>
      <c r="C292" s="64" t="s">
        <v>664</v>
      </c>
      <c r="D292" s="68">
        <v>43675</v>
      </c>
    </row>
    <row r="293" spans="1:4" ht="45" customHeight="1">
      <c r="A293" s="229"/>
      <c r="B293" s="79" t="s">
        <v>361</v>
      </c>
      <c r="C293" s="64" t="s">
        <v>665</v>
      </c>
      <c r="D293" s="68">
        <v>43677</v>
      </c>
    </row>
    <row r="294" spans="1:4" ht="45" customHeight="1">
      <c r="A294" s="229"/>
      <c r="B294" s="79" t="s">
        <v>357</v>
      </c>
      <c r="C294" s="64" t="s">
        <v>666</v>
      </c>
      <c r="D294" s="68">
        <v>43691</v>
      </c>
    </row>
    <row r="295" spans="1:4" ht="45" customHeight="1">
      <c r="A295" s="229"/>
      <c r="B295" s="79" t="s">
        <v>349</v>
      </c>
      <c r="C295" s="64" t="s">
        <v>667</v>
      </c>
      <c r="D295" s="68">
        <v>43697</v>
      </c>
    </row>
    <row r="296" spans="1:4" ht="45" customHeight="1">
      <c r="A296" s="229"/>
      <c r="B296" s="79" t="s">
        <v>343</v>
      </c>
      <c r="C296" s="64" t="s">
        <v>668</v>
      </c>
      <c r="D296" s="68">
        <v>43696</v>
      </c>
    </row>
    <row r="297" spans="1:4" ht="45" customHeight="1">
      <c r="A297" s="229"/>
      <c r="B297" s="79" t="s">
        <v>350</v>
      </c>
      <c r="C297" s="64" t="s">
        <v>669</v>
      </c>
      <c r="D297" s="68">
        <v>43704</v>
      </c>
    </row>
    <row r="298" spans="1:4" ht="45" customHeight="1">
      <c r="A298" s="229"/>
      <c r="B298" s="79" t="s">
        <v>670</v>
      </c>
      <c r="C298" s="64" t="s">
        <v>671</v>
      </c>
      <c r="D298" s="68">
        <v>43697</v>
      </c>
    </row>
    <row r="299" spans="1:4" ht="45" customHeight="1">
      <c r="A299" s="229"/>
      <c r="B299" s="79" t="s">
        <v>361</v>
      </c>
      <c r="C299" s="64" t="s">
        <v>672</v>
      </c>
      <c r="D299" s="68">
        <v>43690</v>
      </c>
    </row>
    <row r="300" spans="1:4" ht="45" customHeight="1">
      <c r="A300" s="229"/>
      <c r="B300" s="79" t="s">
        <v>673</v>
      </c>
      <c r="C300" s="64" t="s">
        <v>674</v>
      </c>
      <c r="D300" s="68">
        <v>43690</v>
      </c>
    </row>
    <row r="301" spans="1:4" ht="45" customHeight="1">
      <c r="A301" s="229"/>
      <c r="B301" s="79" t="s">
        <v>462</v>
      </c>
      <c r="C301" s="64" t="s">
        <v>675</v>
      </c>
      <c r="D301" s="68">
        <v>43690</v>
      </c>
    </row>
    <row r="302" spans="1:4" ht="45" customHeight="1">
      <c r="A302" s="229"/>
      <c r="B302" s="79" t="s">
        <v>462</v>
      </c>
      <c r="C302" s="64" t="s">
        <v>676</v>
      </c>
      <c r="D302" s="68">
        <v>43679</v>
      </c>
    </row>
    <row r="303" spans="1:4" ht="45" customHeight="1">
      <c r="A303" s="229"/>
      <c r="B303" s="79" t="s">
        <v>677</v>
      </c>
      <c r="C303" s="64" t="s">
        <v>678</v>
      </c>
      <c r="D303" s="68">
        <v>43690</v>
      </c>
    </row>
    <row r="304" spans="1:4" ht="45" customHeight="1">
      <c r="A304" s="229"/>
      <c r="B304" s="79" t="s">
        <v>349</v>
      </c>
      <c r="C304" s="64" t="s">
        <v>679</v>
      </c>
      <c r="D304" s="68">
        <v>43678</v>
      </c>
    </row>
    <row r="305" spans="1:4" ht="45" customHeight="1">
      <c r="A305" s="229"/>
      <c r="B305" s="79" t="s">
        <v>349</v>
      </c>
      <c r="C305" s="64" t="s">
        <v>680</v>
      </c>
      <c r="D305" s="68">
        <v>43682</v>
      </c>
    </row>
    <row r="306" spans="1:4" ht="45" customHeight="1">
      <c r="A306" s="229"/>
      <c r="B306" s="79" t="s">
        <v>389</v>
      </c>
      <c r="C306" s="64" t="s">
        <v>681</v>
      </c>
      <c r="D306" s="68">
        <v>43690</v>
      </c>
    </row>
    <row r="307" spans="1:4" ht="45" customHeight="1">
      <c r="A307" s="229"/>
      <c r="B307" s="79" t="s">
        <v>357</v>
      </c>
      <c r="C307" s="64" t="s">
        <v>682</v>
      </c>
      <c r="D307" s="68">
        <v>43693</v>
      </c>
    </row>
    <row r="308" spans="1:4" ht="45" customHeight="1">
      <c r="A308" s="229"/>
      <c r="B308" s="79" t="s">
        <v>361</v>
      </c>
      <c r="C308" s="64" t="s">
        <v>683</v>
      </c>
      <c r="D308" s="68">
        <v>43693</v>
      </c>
    </row>
    <row r="309" spans="1:4" ht="45" customHeight="1">
      <c r="A309" s="229"/>
      <c r="B309" s="79" t="s">
        <v>349</v>
      </c>
      <c r="C309" s="64" t="s">
        <v>684</v>
      </c>
      <c r="D309" s="68">
        <v>43697</v>
      </c>
    </row>
    <row r="310" spans="1:4" ht="45" customHeight="1">
      <c r="A310" s="229"/>
      <c r="B310" s="79" t="s">
        <v>349</v>
      </c>
      <c r="C310" s="64" t="s">
        <v>685</v>
      </c>
      <c r="D310" s="68">
        <v>43707</v>
      </c>
    </row>
    <row r="311" spans="1:4" ht="45" customHeight="1">
      <c r="A311" s="229"/>
      <c r="B311" s="79" t="s">
        <v>384</v>
      </c>
      <c r="C311" s="64" t="s">
        <v>686</v>
      </c>
      <c r="D311" s="68">
        <v>43710</v>
      </c>
    </row>
    <row r="312" spans="1:4" ht="45" customHeight="1">
      <c r="A312" s="229"/>
      <c r="B312" s="79" t="s">
        <v>357</v>
      </c>
      <c r="C312" s="64" t="s">
        <v>687</v>
      </c>
      <c r="D312" s="68">
        <v>43711</v>
      </c>
    </row>
    <row r="313" spans="1:4" ht="45" customHeight="1">
      <c r="A313" s="229"/>
      <c r="B313" s="79" t="s">
        <v>500</v>
      </c>
      <c r="C313" s="64" t="s">
        <v>688</v>
      </c>
      <c r="D313" s="68">
        <v>43713</v>
      </c>
    </row>
    <row r="314" spans="1:4" ht="45" customHeight="1">
      <c r="A314" s="229"/>
      <c r="B314" s="79" t="s">
        <v>349</v>
      </c>
      <c r="C314" s="64" t="s">
        <v>689</v>
      </c>
      <c r="D314" s="68">
        <v>43710</v>
      </c>
    </row>
    <row r="315" spans="1:4" ht="45" customHeight="1">
      <c r="A315" s="229"/>
      <c r="B315" s="79" t="s">
        <v>349</v>
      </c>
      <c r="C315" s="64" t="s">
        <v>690</v>
      </c>
      <c r="D315" s="68">
        <v>43713</v>
      </c>
    </row>
    <row r="316" spans="1:4" ht="45" customHeight="1">
      <c r="A316" s="229"/>
      <c r="B316" s="79" t="s">
        <v>349</v>
      </c>
      <c r="C316" s="64" t="s">
        <v>691</v>
      </c>
      <c r="D316" s="68">
        <v>43714</v>
      </c>
    </row>
    <row r="317" spans="1:4" ht="45" customHeight="1">
      <c r="A317" s="229"/>
      <c r="B317" s="79" t="s">
        <v>349</v>
      </c>
      <c r="C317" s="64" t="s">
        <v>692</v>
      </c>
      <c r="D317" s="68">
        <v>43717</v>
      </c>
    </row>
    <row r="318" spans="1:4" ht="45" customHeight="1">
      <c r="A318" s="229"/>
      <c r="B318" s="79" t="s">
        <v>349</v>
      </c>
      <c r="C318" s="64" t="s">
        <v>693</v>
      </c>
      <c r="D318" s="68">
        <v>43718</v>
      </c>
    </row>
    <row r="319" spans="1:4" ht="45" customHeight="1">
      <c r="A319" s="229"/>
      <c r="B319" s="79" t="s">
        <v>357</v>
      </c>
      <c r="C319" s="64" t="s">
        <v>694</v>
      </c>
      <c r="D319" s="68">
        <v>43735</v>
      </c>
    </row>
    <row r="320" spans="1:4" ht="45" customHeight="1">
      <c r="A320" s="229"/>
      <c r="B320" s="79" t="s">
        <v>389</v>
      </c>
      <c r="C320" s="64" t="s">
        <v>695</v>
      </c>
      <c r="D320" s="68">
        <v>43738</v>
      </c>
    </row>
    <row r="321" spans="1:4" ht="45" customHeight="1">
      <c r="A321" s="229"/>
      <c r="B321" s="79" t="s">
        <v>361</v>
      </c>
      <c r="C321" s="64" t="s">
        <v>696</v>
      </c>
      <c r="D321" s="68">
        <v>43739</v>
      </c>
    </row>
    <row r="322" spans="1:4" ht="45" customHeight="1">
      <c r="A322" s="229"/>
      <c r="B322" s="79" t="s">
        <v>697</v>
      </c>
      <c r="C322" s="64" t="s">
        <v>698</v>
      </c>
      <c r="D322" s="68">
        <v>43747</v>
      </c>
    </row>
    <row r="323" spans="1:4" ht="45" customHeight="1">
      <c r="A323" s="229"/>
      <c r="B323" s="79" t="s">
        <v>384</v>
      </c>
      <c r="C323" s="64" t="s">
        <v>699</v>
      </c>
      <c r="D323" s="68" t="s">
        <v>700</v>
      </c>
    </row>
    <row r="324" spans="1:4" ht="45" customHeight="1">
      <c r="A324" s="229"/>
      <c r="B324" s="79" t="s">
        <v>361</v>
      </c>
      <c r="C324" s="64" t="s">
        <v>701</v>
      </c>
      <c r="D324" s="68">
        <v>43766</v>
      </c>
    </row>
    <row r="325" spans="1:4" ht="45" customHeight="1">
      <c r="A325" s="229"/>
      <c r="B325" s="79" t="s">
        <v>361</v>
      </c>
      <c r="C325" s="64" t="s">
        <v>702</v>
      </c>
      <c r="D325" s="68">
        <v>43759</v>
      </c>
    </row>
    <row r="326" spans="1:4" ht="45" customHeight="1">
      <c r="A326" s="229"/>
      <c r="B326" s="79" t="s">
        <v>350</v>
      </c>
      <c r="C326" s="64" t="s">
        <v>703</v>
      </c>
      <c r="D326" s="68" t="s">
        <v>704</v>
      </c>
    </row>
    <row r="327" spans="1:4" ht="45" customHeight="1">
      <c r="A327" s="229"/>
      <c r="B327" s="79" t="s">
        <v>357</v>
      </c>
      <c r="C327" s="64" t="s">
        <v>705</v>
      </c>
      <c r="D327" s="68">
        <v>43776</v>
      </c>
    </row>
    <row r="328" spans="1:4" ht="45" customHeight="1">
      <c r="A328" s="229"/>
      <c r="B328" s="79" t="s">
        <v>361</v>
      </c>
      <c r="C328" s="64" t="s">
        <v>706</v>
      </c>
      <c r="D328" s="68">
        <v>43773</v>
      </c>
    </row>
    <row r="329" spans="1:4" ht="45" customHeight="1">
      <c r="A329" s="229"/>
      <c r="B329" s="79" t="s">
        <v>389</v>
      </c>
      <c r="C329" s="64" t="s">
        <v>707</v>
      </c>
      <c r="D329" s="68">
        <v>43776</v>
      </c>
    </row>
    <row r="330" spans="1:4" ht="45" customHeight="1">
      <c r="A330" s="229"/>
      <c r="B330" s="79" t="s">
        <v>708</v>
      </c>
      <c r="C330" s="64" t="s">
        <v>709</v>
      </c>
      <c r="D330" s="68">
        <v>43779</v>
      </c>
    </row>
    <row r="331" spans="1:4" ht="48">
      <c r="A331" s="229"/>
      <c r="B331" s="79" t="s">
        <v>357</v>
      </c>
      <c r="C331" s="64" t="s">
        <v>710</v>
      </c>
      <c r="D331" s="68">
        <v>43780</v>
      </c>
    </row>
    <row r="332" spans="1:4" ht="48" customHeight="1">
      <c r="A332" s="229"/>
      <c r="B332" s="79" t="s">
        <v>357</v>
      </c>
      <c r="C332" s="64" t="s">
        <v>711</v>
      </c>
      <c r="D332" s="68">
        <v>43781</v>
      </c>
    </row>
    <row r="333" spans="1:4">
      <c r="A333" s="229"/>
      <c r="B333" s="79" t="s">
        <v>712</v>
      </c>
      <c r="C333" s="64" t="s">
        <v>713</v>
      </c>
      <c r="D333" s="68">
        <v>43794</v>
      </c>
    </row>
    <row r="334" spans="1:4" ht="48.75" customHeight="1">
      <c r="A334" s="229"/>
      <c r="B334" s="79" t="s">
        <v>357</v>
      </c>
      <c r="C334" s="64" t="s">
        <v>714</v>
      </c>
      <c r="D334" s="68">
        <v>43795</v>
      </c>
    </row>
    <row r="335" spans="1:4" ht="13.5" thickBot="1">
      <c r="A335" s="229"/>
      <c r="B335" s="79" t="s">
        <v>357</v>
      </c>
      <c r="C335" s="64" t="s">
        <v>715</v>
      </c>
      <c r="D335" s="68">
        <v>43826</v>
      </c>
    </row>
    <row r="336" spans="1:4" ht="24" customHeight="1">
      <c r="A336" s="228">
        <v>2020</v>
      </c>
      <c r="B336" s="79" t="s">
        <v>357</v>
      </c>
      <c r="C336" s="64" t="s">
        <v>716</v>
      </c>
      <c r="D336" s="68">
        <v>43837</v>
      </c>
    </row>
    <row r="337" spans="1:4" ht="48">
      <c r="A337" s="229"/>
      <c r="B337" s="79" t="s">
        <v>361</v>
      </c>
      <c r="C337" s="64" t="s">
        <v>717</v>
      </c>
      <c r="D337" s="68">
        <v>43818</v>
      </c>
    </row>
    <row r="338" spans="1:4" ht="26.25" customHeight="1">
      <c r="A338" s="229"/>
      <c r="B338" s="79" t="s">
        <v>357</v>
      </c>
      <c r="C338" s="64" t="s">
        <v>718</v>
      </c>
      <c r="D338" s="68">
        <v>43837</v>
      </c>
    </row>
    <row r="339" spans="1:4">
      <c r="A339" s="229"/>
      <c r="B339" s="79" t="s">
        <v>350</v>
      </c>
      <c r="C339" s="64" t="s">
        <v>719</v>
      </c>
      <c r="D339" s="68">
        <v>43839</v>
      </c>
    </row>
    <row r="340" spans="1:4" ht="36" customHeight="1">
      <c r="A340" s="229"/>
      <c r="B340" s="79" t="s">
        <v>720</v>
      </c>
      <c r="C340" s="64" t="s">
        <v>721</v>
      </c>
      <c r="D340" s="68">
        <v>43846</v>
      </c>
    </row>
    <row r="341" spans="1:4" ht="38.25" customHeight="1">
      <c r="A341" s="229"/>
      <c r="B341" s="79" t="s">
        <v>722</v>
      </c>
      <c r="C341" s="64" t="s">
        <v>723</v>
      </c>
      <c r="D341" s="68">
        <v>43846</v>
      </c>
    </row>
    <row r="342" spans="1:4" ht="24">
      <c r="A342" s="229"/>
      <c r="B342" s="79" t="s">
        <v>357</v>
      </c>
      <c r="C342" s="64" t="s">
        <v>724</v>
      </c>
      <c r="D342" s="68" t="s">
        <v>725</v>
      </c>
    </row>
    <row r="343" spans="1:4" ht="24" customHeight="1">
      <c r="A343" s="229"/>
      <c r="B343" s="79" t="s">
        <v>726</v>
      </c>
      <c r="C343" s="64" t="s">
        <v>727</v>
      </c>
      <c r="D343" s="68">
        <v>43851</v>
      </c>
    </row>
    <row r="344" spans="1:4" ht="24">
      <c r="A344" s="229"/>
      <c r="B344" s="79" t="s">
        <v>357</v>
      </c>
      <c r="C344" s="64" t="s">
        <v>728</v>
      </c>
      <c r="D344" s="68" t="s">
        <v>725</v>
      </c>
    </row>
    <row r="345" spans="1:4" ht="24">
      <c r="A345" s="229"/>
      <c r="B345" s="79" t="s">
        <v>384</v>
      </c>
      <c r="C345" s="64" t="s">
        <v>729</v>
      </c>
      <c r="D345" s="68">
        <v>43860</v>
      </c>
    </row>
    <row r="346" spans="1:4" ht="24">
      <c r="A346" s="229"/>
      <c r="B346" s="79" t="s">
        <v>357</v>
      </c>
      <c r="C346" s="64" t="s">
        <v>730</v>
      </c>
      <c r="D346" s="68">
        <v>43858</v>
      </c>
    </row>
    <row r="347" spans="1:4" ht="36">
      <c r="A347" s="229"/>
      <c r="B347" s="79" t="s">
        <v>384</v>
      </c>
      <c r="C347" s="64" t="s">
        <v>731</v>
      </c>
      <c r="D347" s="68">
        <v>43868</v>
      </c>
    </row>
    <row r="348" spans="1:4" ht="24">
      <c r="A348" s="229"/>
      <c r="B348" s="79" t="s">
        <v>350</v>
      </c>
      <c r="C348" s="64" t="s">
        <v>732</v>
      </c>
      <c r="D348" s="68">
        <v>43868</v>
      </c>
    </row>
    <row r="349" spans="1:4" ht="25.5" customHeight="1">
      <c r="A349" s="229"/>
      <c r="B349" s="79" t="s">
        <v>733</v>
      </c>
      <c r="C349" s="64" t="s">
        <v>734</v>
      </c>
      <c r="D349" s="68">
        <v>43874</v>
      </c>
    </row>
    <row r="350" spans="1:4" ht="25.5" customHeight="1">
      <c r="A350" s="229"/>
      <c r="B350" s="79" t="s">
        <v>735</v>
      </c>
      <c r="C350" s="64" t="s">
        <v>736</v>
      </c>
      <c r="D350" s="68">
        <v>43871</v>
      </c>
    </row>
    <row r="351" spans="1:4" ht="51.75" customHeight="1">
      <c r="A351" s="229"/>
      <c r="B351" s="79" t="s">
        <v>616</v>
      </c>
      <c r="C351" s="64" t="s">
        <v>737</v>
      </c>
      <c r="D351" s="68" t="s">
        <v>738</v>
      </c>
    </row>
    <row r="352" spans="1:4" ht="25.5" customHeight="1">
      <c r="A352" s="229"/>
      <c r="B352" s="79" t="s">
        <v>616</v>
      </c>
      <c r="C352" s="64" t="s">
        <v>739</v>
      </c>
      <c r="D352" s="68">
        <v>43879</v>
      </c>
    </row>
    <row r="353" spans="1:4" ht="25.5" customHeight="1">
      <c r="A353" s="229"/>
      <c r="B353" s="79" t="s">
        <v>616</v>
      </c>
      <c r="C353" s="64" t="s">
        <v>740</v>
      </c>
      <c r="D353" s="68">
        <v>43882</v>
      </c>
    </row>
    <row r="354" spans="1:4" ht="25.5" customHeight="1">
      <c r="A354" s="229"/>
      <c r="B354" s="79" t="s">
        <v>384</v>
      </c>
      <c r="C354" s="64" t="s">
        <v>741</v>
      </c>
      <c r="D354" s="68" t="s">
        <v>742</v>
      </c>
    </row>
    <row r="355" spans="1:4" ht="25.5" customHeight="1">
      <c r="A355" s="229"/>
      <c r="B355" s="79" t="s">
        <v>712</v>
      </c>
      <c r="C355" s="64" t="s">
        <v>743</v>
      </c>
      <c r="D355" s="68">
        <v>43878</v>
      </c>
    </row>
    <row r="356" spans="1:4" ht="42.75" customHeight="1">
      <c r="A356" s="229"/>
      <c r="B356" s="79" t="s">
        <v>321</v>
      </c>
      <c r="C356" s="64" t="s">
        <v>744</v>
      </c>
      <c r="D356" s="68">
        <v>43893</v>
      </c>
    </row>
    <row r="357" spans="1:4" ht="25.5" customHeight="1">
      <c r="A357" s="229"/>
      <c r="B357" s="79" t="s">
        <v>350</v>
      </c>
      <c r="C357" s="64" t="s">
        <v>745</v>
      </c>
      <c r="D357" s="68">
        <v>43893</v>
      </c>
    </row>
    <row r="358" spans="1:4" ht="25.5" customHeight="1">
      <c r="A358" s="229"/>
      <c r="B358" s="79" t="s">
        <v>746</v>
      </c>
      <c r="C358" s="64" t="s">
        <v>747</v>
      </c>
      <c r="D358" s="68">
        <v>43893</v>
      </c>
    </row>
    <row r="359" spans="1:4" ht="25.5" customHeight="1">
      <c r="A359" s="229"/>
      <c r="B359" s="79" t="s">
        <v>748</v>
      </c>
      <c r="C359" s="64" t="s">
        <v>749</v>
      </c>
      <c r="D359" s="68">
        <v>43902</v>
      </c>
    </row>
    <row r="360" spans="1:4" ht="25.5" customHeight="1">
      <c r="A360" s="229"/>
      <c r="B360" s="79" t="s">
        <v>349</v>
      </c>
      <c r="C360" s="64" t="s">
        <v>750</v>
      </c>
      <c r="D360" s="68" t="s">
        <v>751</v>
      </c>
    </row>
    <row r="361" spans="1:4" ht="25.5" customHeight="1">
      <c r="A361" s="229"/>
      <c r="B361" s="79" t="s">
        <v>343</v>
      </c>
      <c r="C361" s="64" t="s">
        <v>752</v>
      </c>
      <c r="D361" s="68" t="s">
        <v>753</v>
      </c>
    </row>
    <row r="362" spans="1:4" ht="25.5" customHeight="1">
      <c r="A362" s="229"/>
      <c r="B362" s="79" t="s">
        <v>343</v>
      </c>
      <c r="C362" s="64" t="s">
        <v>754</v>
      </c>
      <c r="D362" s="68" t="s">
        <v>755</v>
      </c>
    </row>
    <row r="363" spans="1:4" ht="25.5" customHeight="1">
      <c r="A363" s="229"/>
      <c r="B363" s="79" t="s">
        <v>384</v>
      </c>
      <c r="C363" s="64" t="s">
        <v>756</v>
      </c>
      <c r="D363" s="68" t="s">
        <v>755</v>
      </c>
    </row>
    <row r="364" spans="1:4" ht="25.5" customHeight="1">
      <c r="A364" s="229"/>
      <c r="B364" s="79" t="s">
        <v>343</v>
      </c>
      <c r="C364" s="64" t="s">
        <v>757</v>
      </c>
      <c r="D364" s="68" t="s">
        <v>758</v>
      </c>
    </row>
    <row r="365" spans="1:4" ht="25.5" customHeight="1">
      <c r="A365" s="229"/>
      <c r="B365" s="79" t="s">
        <v>354</v>
      </c>
      <c r="C365" s="64" t="s">
        <v>759</v>
      </c>
      <c r="D365" s="68" t="s">
        <v>760</v>
      </c>
    </row>
    <row r="366" spans="1:4" ht="48" customHeight="1">
      <c r="A366" s="229"/>
      <c r="B366" s="79" t="s">
        <v>354</v>
      </c>
      <c r="C366" s="64" t="s">
        <v>761</v>
      </c>
      <c r="D366" s="68" t="s">
        <v>760</v>
      </c>
    </row>
    <row r="367" spans="1:4" ht="25.5" customHeight="1">
      <c r="A367" s="229"/>
      <c r="B367" s="79" t="s">
        <v>762</v>
      </c>
      <c r="C367" s="64" t="s">
        <v>763</v>
      </c>
      <c r="D367" s="68">
        <v>44120</v>
      </c>
    </row>
    <row r="368" spans="1:4" ht="47.25" customHeight="1">
      <c r="A368" s="229"/>
      <c r="B368" s="79" t="s">
        <v>354</v>
      </c>
      <c r="C368" s="64" t="s">
        <v>761</v>
      </c>
      <c r="D368" s="68" t="s">
        <v>760</v>
      </c>
    </row>
    <row r="369" spans="1:4" ht="24">
      <c r="A369" s="229"/>
      <c r="B369" s="79" t="s">
        <v>384</v>
      </c>
      <c r="C369" s="64" t="s">
        <v>764</v>
      </c>
      <c r="D369" s="68" t="s">
        <v>765</v>
      </c>
    </row>
    <row r="370" spans="1:4" ht="24">
      <c r="A370" s="229"/>
      <c r="B370" s="79" t="s">
        <v>354</v>
      </c>
      <c r="C370" s="64" t="s">
        <v>766</v>
      </c>
      <c r="D370" s="68" t="s">
        <v>767</v>
      </c>
    </row>
    <row r="371" spans="1:4" ht="24">
      <c r="A371" s="229"/>
      <c r="B371" s="79" t="s">
        <v>361</v>
      </c>
      <c r="C371" s="64" t="s">
        <v>768</v>
      </c>
      <c r="D371" s="68" t="s">
        <v>767</v>
      </c>
    </row>
    <row r="372" spans="1:4" ht="24">
      <c r="A372" s="229"/>
      <c r="B372" s="79" t="s">
        <v>349</v>
      </c>
      <c r="C372" s="64" t="s">
        <v>769</v>
      </c>
      <c r="D372" s="68">
        <v>44130</v>
      </c>
    </row>
    <row r="373" spans="1:4" ht="48">
      <c r="A373" s="229"/>
      <c r="B373" s="79" t="s">
        <v>354</v>
      </c>
      <c r="C373" s="64" t="s">
        <v>770</v>
      </c>
      <c r="D373" s="68">
        <v>44138</v>
      </c>
    </row>
    <row r="374" spans="1:4" ht="28.5" customHeight="1">
      <c r="A374" s="229"/>
      <c r="B374" s="79" t="s">
        <v>771</v>
      </c>
      <c r="C374" s="64" t="s">
        <v>772</v>
      </c>
      <c r="D374" s="68">
        <v>44141</v>
      </c>
    </row>
    <row r="375" spans="1:4" ht="29.25" customHeight="1">
      <c r="A375" s="229"/>
      <c r="B375" s="79" t="s">
        <v>354</v>
      </c>
      <c r="C375" s="64" t="s">
        <v>773</v>
      </c>
      <c r="D375" s="68">
        <v>44141</v>
      </c>
    </row>
    <row r="376" spans="1:4" ht="26.25" customHeight="1">
      <c r="A376" s="229"/>
      <c r="B376" s="79" t="s">
        <v>343</v>
      </c>
      <c r="C376" s="64" t="s">
        <v>774</v>
      </c>
      <c r="D376" s="68">
        <v>44145</v>
      </c>
    </row>
    <row r="377" spans="1:4" ht="25.5" customHeight="1">
      <c r="A377" s="229"/>
      <c r="B377" s="79" t="s">
        <v>350</v>
      </c>
      <c r="C377" s="64" t="s">
        <v>775</v>
      </c>
      <c r="D377" s="68">
        <v>44154</v>
      </c>
    </row>
    <row r="378" spans="1:4" ht="24">
      <c r="A378" s="229"/>
      <c r="B378" s="79" t="s">
        <v>343</v>
      </c>
      <c r="C378" s="64" t="s">
        <v>776</v>
      </c>
      <c r="D378" s="68">
        <v>44168</v>
      </c>
    </row>
    <row r="379" spans="1:4" ht="23.25" customHeight="1">
      <c r="A379" s="229"/>
      <c r="B379" s="79" t="s">
        <v>343</v>
      </c>
      <c r="C379" s="64" t="s">
        <v>777</v>
      </c>
      <c r="D379" s="68">
        <v>44165</v>
      </c>
    </row>
    <row r="380" spans="1:4" ht="36">
      <c r="A380" s="229"/>
      <c r="B380" s="79" t="s">
        <v>361</v>
      </c>
      <c r="C380" s="64" t="s">
        <v>778</v>
      </c>
      <c r="D380" s="68">
        <v>44166</v>
      </c>
    </row>
    <row r="381" spans="1:4" ht="24">
      <c r="A381" s="229"/>
      <c r="B381" s="79" t="s">
        <v>384</v>
      </c>
      <c r="C381" s="64" t="s">
        <v>779</v>
      </c>
      <c r="D381" s="68">
        <v>44173</v>
      </c>
    </row>
    <row r="382" spans="1:4" ht="25.5" customHeight="1">
      <c r="A382" s="229"/>
      <c r="B382" s="79" t="s">
        <v>361</v>
      </c>
      <c r="C382" s="64" t="s">
        <v>780</v>
      </c>
      <c r="D382" s="68">
        <v>44173</v>
      </c>
    </row>
    <row r="383" spans="1:4" ht="28.5" customHeight="1">
      <c r="A383" s="229"/>
      <c r="B383" s="79" t="s">
        <v>781</v>
      </c>
      <c r="C383" s="64" t="s">
        <v>782</v>
      </c>
      <c r="D383" s="68" t="s">
        <v>783</v>
      </c>
    </row>
    <row r="384" spans="1:4" ht="24.75" thickBot="1">
      <c r="A384" s="229"/>
      <c r="B384" s="79" t="s">
        <v>343</v>
      </c>
      <c r="C384" s="64" t="s">
        <v>784</v>
      </c>
      <c r="D384" s="68">
        <v>44195</v>
      </c>
    </row>
    <row r="385" spans="1:4" ht="24" customHeight="1">
      <c r="A385" s="228">
        <v>2021</v>
      </c>
      <c r="B385" s="79" t="s">
        <v>354</v>
      </c>
      <c r="C385" s="64" t="s">
        <v>785</v>
      </c>
      <c r="D385" s="68">
        <v>44207</v>
      </c>
    </row>
    <row r="386" spans="1:4" ht="48">
      <c r="A386" s="229"/>
      <c r="B386" s="79" t="s">
        <v>343</v>
      </c>
      <c r="C386" s="64" t="s">
        <v>786</v>
      </c>
      <c r="D386" s="68">
        <v>44218</v>
      </c>
    </row>
    <row r="387" spans="1:4" ht="34.5" customHeight="1">
      <c r="A387" s="229"/>
      <c r="B387" s="79" t="s">
        <v>343</v>
      </c>
      <c r="C387" s="64" t="s">
        <v>787</v>
      </c>
      <c r="D387" s="68">
        <v>44218</v>
      </c>
    </row>
    <row r="388" spans="1:4" ht="36">
      <c r="A388" s="229"/>
      <c r="B388" s="79" t="s">
        <v>788</v>
      </c>
      <c r="C388" s="64" t="s">
        <v>789</v>
      </c>
      <c r="D388" s="68">
        <v>44225</v>
      </c>
    </row>
    <row r="389" spans="1:4" ht="24">
      <c r="A389" s="229"/>
      <c r="B389" s="79" t="s">
        <v>462</v>
      </c>
      <c r="C389" s="64" t="s">
        <v>790</v>
      </c>
      <c r="D389" s="68">
        <v>44228</v>
      </c>
    </row>
    <row r="390" spans="1:4" ht="28.5" customHeight="1">
      <c r="A390" s="229"/>
      <c r="B390" s="79" t="s">
        <v>343</v>
      </c>
      <c r="C390" s="64" t="s">
        <v>791</v>
      </c>
      <c r="D390" s="68">
        <v>44237</v>
      </c>
    </row>
    <row r="391" spans="1:4" ht="25.5" customHeight="1">
      <c r="A391" s="229"/>
      <c r="B391" s="79" t="s">
        <v>354</v>
      </c>
      <c r="C391" s="64" t="s">
        <v>792</v>
      </c>
      <c r="D391" s="68" t="s">
        <v>793</v>
      </c>
    </row>
    <row r="392" spans="1:4" ht="48">
      <c r="A392" s="229"/>
      <c r="B392" s="79" t="s">
        <v>361</v>
      </c>
      <c r="C392" s="64" t="s">
        <v>794</v>
      </c>
      <c r="D392" s="68">
        <v>44243</v>
      </c>
    </row>
    <row r="393" spans="1:4" ht="36">
      <c r="A393" s="229"/>
      <c r="B393" s="79" t="s">
        <v>343</v>
      </c>
      <c r="C393" s="64" t="s">
        <v>795</v>
      </c>
      <c r="D393" s="68">
        <v>44242</v>
      </c>
    </row>
    <row r="394" spans="1:4">
      <c r="A394" s="229"/>
      <c r="B394" s="79" t="s">
        <v>462</v>
      </c>
      <c r="C394" s="64" t="s">
        <v>796</v>
      </c>
      <c r="D394" s="68">
        <v>44242</v>
      </c>
    </row>
    <row r="395" spans="1:4">
      <c r="A395" s="229"/>
      <c r="B395" s="79" t="s">
        <v>343</v>
      </c>
      <c r="C395" s="64" t="s">
        <v>797</v>
      </c>
      <c r="D395" s="68">
        <v>44243</v>
      </c>
    </row>
    <row r="396" spans="1:4" ht="26.25" customHeight="1">
      <c r="A396" s="229"/>
      <c r="B396" s="79" t="s">
        <v>321</v>
      </c>
      <c r="C396" s="64" t="s">
        <v>798</v>
      </c>
      <c r="D396" s="68">
        <v>44249</v>
      </c>
    </row>
    <row r="397" spans="1:4" ht="12.75" customHeight="1">
      <c r="A397" s="229"/>
      <c r="B397" s="79" t="s">
        <v>799</v>
      </c>
      <c r="C397" s="64" t="s">
        <v>800</v>
      </c>
      <c r="D397" s="68">
        <v>44256</v>
      </c>
    </row>
    <row r="398" spans="1:4" ht="48">
      <c r="A398" s="229"/>
      <c r="B398" s="79" t="s">
        <v>801</v>
      </c>
      <c r="C398" s="64" t="s">
        <v>802</v>
      </c>
      <c r="D398" s="68">
        <v>44264</v>
      </c>
    </row>
    <row r="399" spans="1:4">
      <c r="A399" s="229"/>
      <c r="B399" s="79" t="s">
        <v>350</v>
      </c>
      <c r="C399" s="64" t="s">
        <v>803</v>
      </c>
      <c r="D399" s="68">
        <v>44271</v>
      </c>
    </row>
    <row r="400" spans="1:4" ht="24">
      <c r="A400" s="229"/>
      <c r="B400" s="79" t="s">
        <v>804</v>
      </c>
      <c r="C400" s="64" t="s">
        <v>805</v>
      </c>
      <c r="D400" s="68">
        <v>44274</v>
      </c>
    </row>
    <row r="401" spans="1:4" ht="36">
      <c r="A401" s="229"/>
      <c r="B401" s="79" t="s">
        <v>361</v>
      </c>
      <c r="C401" s="64" t="s">
        <v>806</v>
      </c>
      <c r="D401" s="68" t="s">
        <v>807</v>
      </c>
    </row>
    <row r="402" spans="1:4" ht="24">
      <c r="A402" s="229"/>
      <c r="B402" s="79" t="s">
        <v>808</v>
      </c>
      <c r="C402" s="64" t="s">
        <v>809</v>
      </c>
      <c r="D402" s="68" t="s">
        <v>810</v>
      </c>
    </row>
    <row r="403" spans="1:4" ht="24">
      <c r="A403" s="229"/>
      <c r="B403" s="79" t="s">
        <v>500</v>
      </c>
      <c r="C403" s="64" t="s">
        <v>811</v>
      </c>
      <c r="D403" s="68" t="s">
        <v>810</v>
      </c>
    </row>
    <row r="404" spans="1:4">
      <c r="A404" s="229"/>
      <c r="B404" s="79" t="s">
        <v>350</v>
      </c>
      <c r="C404" s="64" t="s">
        <v>812</v>
      </c>
      <c r="D404" s="68">
        <v>44286</v>
      </c>
    </row>
    <row r="405" spans="1:4">
      <c r="A405" s="229"/>
      <c r="B405" s="79" t="s">
        <v>350</v>
      </c>
      <c r="C405" s="64" t="s">
        <v>813</v>
      </c>
      <c r="D405" s="68">
        <v>44200</v>
      </c>
    </row>
    <row r="406" spans="1:4" ht="24">
      <c r="A406" s="229"/>
      <c r="B406" s="79" t="s">
        <v>350</v>
      </c>
      <c r="C406" s="64" t="s">
        <v>814</v>
      </c>
      <c r="D406" s="68">
        <v>44231</v>
      </c>
    </row>
    <row r="407" spans="1:4" ht="36">
      <c r="A407" s="229"/>
      <c r="B407" s="79" t="s">
        <v>500</v>
      </c>
      <c r="C407" s="64" t="s">
        <v>815</v>
      </c>
      <c r="D407" s="68">
        <v>44294</v>
      </c>
    </row>
    <row r="408" spans="1:4" ht="36">
      <c r="A408" s="229"/>
      <c r="B408" s="79" t="s">
        <v>361</v>
      </c>
      <c r="C408" s="64" t="s">
        <v>816</v>
      </c>
      <c r="D408" s="68">
        <v>44301</v>
      </c>
    </row>
    <row r="409" spans="1:4" ht="36">
      <c r="A409" s="229"/>
      <c r="B409" s="79" t="s">
        <v>817</v>
      </c>
      <c r="C409" s="64" t="s">
        <v>818</v>
      </c>
      <c r="D409" s="68" t="s">
        <v>819</v>
      </c>
    </row>
    <row r="410" spans="1:4" ht="24">
      <c r="A410" s="229"/>
      <c r="B410" s="79" t="s">
        <v>350</v>
      </c>
      <c r="C410" s="64" t="s">
        <v>820</v>
      </c>
      <c r="D410" s="68" t="s">
        <v>821</v>
      </c>
    </row>
    <row r="411" spans="1:4">
      <c r="A411" s="229"/>
      <c r="B411" s="79" t="s">
        <v>73</v>
      </c>
      <c r="C411" s="64" t="s">
        <v>822</v>
      </c>
      <c r="D411" s="68" t="s">
        <v>821</v>
      </c>
    </row>
    <row r="412" spans="1:4" ht="84" customHeight="1">
      <c r="A412" s="229"/>
      <c r="B412" s="79" t="s">
        <v>726</v>
      </c>
      <c r="C412" s="64" t="s">
        <v>823</v>
      </c>
      <c r="D412" s="68">
        <v>44301</v>
      </c>
    </row>
    <row r="413" spans="1:4" ht="76.5" customHeight="1">
      <c r="A413" s="229"/>
      <c r="B413" s="79" t="s">
        <v>726</v>
      </c>
      <c r="C413" s="64" t="s">
        <v>824</v>
      </c>
      <c r="D413" s="68">
        <v>44305</v>
      </c>
    </row>
    <row r="414" spans="1:4">
      <c r="A414" s="229"/>
      <c r="B414" s="79" t="s">
        <v>343</v>
      </c>
      <c r="C414" s="64" t="s">
        <v>825</v>
      </c>
      <c r="D414" s="68">
        <v>44306</v>
      </c>
    </row>
    <row r="415" spans="1:4" ht="24">
      <c r="A415" s="229"/>
      <c r="B415" s="79" t="s">
        <v>826</v>
      </c>
      <c r="C415" s="64" t="s">
        <v>827</v>
      </c>
      <c r="D415" s="68">
        <v>44307</v>
      </c>
    </row>
    <row r="416" spans="1:4" ht="24">
      <c r="A416" s="229"/>
      <c r="B416" s="79" t="s">
        <v>826</v>
      </c>
      <c r="C416" s="64" t="s">
        <v>828</v>
      </c>
      <c r="D416" s="68">
        <v>44307</v>
      </c>
    </row>
    <row r="417" spans="1:4" ht="38.25">
      <c r="A417" s="229"/>
      <c r="B417" s="79" t="s">
        <v>726</v>
      </c>
      <c r="C417" s="64" t="s">
        <v>829</v>
      </c>
      <c r="D417" s="68">
        <v>44309</v>
      </c>
    </row>
    <row r="418" spans="1:4" ht="29.25" customHeight="1">
      <c r="A418" s="229"/>
      <c r="B418" s="79" t="s">
        <v>830</v>
      </c>
      <c r="C418" s="64" t="s">
        <v>831</v>
      </c>
      <c r="D418" s="68">
        <v>44312</v>
      </c>
    </row>
    <row r="419" spans="1:4" ht="24">
      <c r="A419" s="229"/>
      <c r="B419" s="79" t="s">
        <v>321</v>
      </c>
      <c r="C419" s="64" t="s">
        <v>832</v>
      </c>
      <c r="D419" s="68">
        <v>44312</v>
      </c>
    </row>
    <row r="420" spans="1:4" ht="24">
      <c r="A420" s="229"/>
      <c r="B420" s="79" t="s">
        <v>349</v>
      </c>
      <c r="C420" s="64" t="s">
        <v>833</v>
      </c>
      <c r="D420" s="68">
        <v>44312</v>
      </c>
    </row>
    <row r="421" spans="1:4" ht="24">
      <c r="A421" s="229"/>
      <c r="B421" s="79" t="s">
        <v>321</v>
      </c>
      <c r="C421" s="64" t="s">
        <v>834</v>
      </c>
      <c r="D421" s="68">
        <v>44319</v>
      </c>
    </row>
    <row r="422" spans="1:4" ht="24">
      <c r="A422" s="229"/>
      <c r="B422" s="80" t="s">
        <v>350</v>
      </c>
      <c r="C422" s="67" t="s">
        <v>835</v>
      </c>
      <c r="D422" s="68">
        <v>44328</v>
      </c>
    </row>
    <row r="423" spans="1:4">
      <c r="A423" s="229"/>
      <c r="B423" s="79" t="s">
        <v>771</v>
      </c>
      <c r="C423" s="64" t="s">
        <v>836</v>
      </c>
      <c r="D423" s="95">
        <v>44340</v>
      </c>
    </row>
    <row r="424" spans="1:4" ht="24">
      <c r="A424" s="229"/>
      <c r="B424" s="79" t="s">
        <v>321</v>
      </c>
      <c r="C424" s="64" t="s">
        <v>837</v>
      </c>
      <c r="D424" s="95" t="s">
        <v>838</v>
      </c>
    </row>
    <row r="425" spans="1:4" ht="36">
      <c r="A425" s="229"/>
      <c r="B425" s="79" t="s">
        <v>500</v>
      </c>
      <c r="C425" s="64" t="s">
        <v>839</v>
      </c>
      <c r="D425" s="95">
        <v>44320</v>
      </c>
    </row>
    <row r="426" spans="1:4" ht="24">
      <c r="A426" s="229"/>
      <c r="B426" s="79" t="s">
        <v>398</v>
      </c>
      <c r="C426" s="64" t="s">
        <v>840</v>
      </c>
      <c r="D426" s="95">
        <v>44323</v>
      </c>
    </row>
    <row r="427" spans="1:4" ht="38.25">
      <c r="A427" s="229"/>
      <c r="B427" s="79" t="s">
        <v>726</v>
      </c>
      <c r="C427" s="64" t="s">
        <v>841</v>
      </c>
      <c r="D427" s="95">
        <v>44326</v>
      </c>
    </row>
    <row r="428" spans="1:4" ht="36">
      <c r="A428" s="229"/>
      <c r="B428" s="79" t="s">
        <v>321</v>
      </c>
      <c r="C428" s="64" t="s">
        <v>842</v>
      </c>
      <c r="D428" s="95">
        <v>44326</v>
      </c>
    </row>
    <row r="429" spans="1:4" ht="25.5">
      <c r="A429" s="229"/>
      <c r="B429" s="79" t="s">
        <v>318</v>
      </c>
      <c r="C429" s="64" t="s">
        <v>843</v>
      </c>
      <c r="D429" s="95">
        <v>44330</v>
      </c>
    </row>
    <row r="430" spans="1:4" ht="25.5">
      <c r="A430" s="229"/>
      <c r="B430" s="79" t="s">
        <v>318</v>
      </c>
      <c r="C430" s="64" t="s">
        <v>844</v>
      </c>
      <c r="D430" s="95">
        <v>44330</v>
      </c>
    </row>
    <row r="431" spans="1:4" ht="24">
      <c r="A431" s="229"/>
      <c r="B431" s="79" t="s">
        <v>830</v>
      </c>
      <c r="C431" s="64" t="s">
        <v>845</v>
      </c>
      <c r="D431" s="95">
        <v>44330</v>
      </c>
    </row>
    <row r="432" spans="1:4" ht="27" customHeight="1">
      <c r="A432" s="229"/>
      <c r="B432" s="79" t="s">
        <v>830</v>
      </c>
      <c r="C432" s="64" t="s">
        <v>846</v>
      </c>
      <c r="D432" s="95">
        <v>44330</v>
      </c>
    </row>
    <row r="433" spans="1:4" ht="36">
      <c r="A433" s="229"/>
      <c r="B433" s="79" t="s">
        <v>847</v>
      </c>
      <c r="C433" s="64" t="s">
        <v>848</v>
      </c>
      <c r="D433" s="95">
        <v>44335</v>
      </c>
    </row>
    <row r="434" spans="1:4" ht="36">
      <c r="A434" s="229"/>
      <c r="B434" s="79" t="s">
        <v>849</v>
      </c>
      <c r="C434" s="64" t="s">
        <v>850</v>
      </c>
      <c r="D434" s="95">
        <v>44332</v>
      </c>
    </row>
    <row r="435" spans="1:4" ht="24">
      <c r="A435" s="229"/>
      <c r="B435" s="79" t="s">
        <v>851</v>
      </c>
      <c r="C435" s="64" t="s">
        <v>852</v>
      </c>
      <c r="D435" s="95">
        <v>44334</v>
      </c>
    </row>
    <row r="436" spans="1:4" ht="24">
      <c r="A436" s="229"/>
      <c r="B436" s="79" t="s">
        <v>849</v>
      </c>
      <c r="C436" s="64" t="s">
        <v>853</v>
      </c>
      <c r="D436" s="95">
        <v>44340</v>
      </c>
    </row>
    <row r="437" spans="1:4" ht="38.25">
      <c r="A437" s="229"/>
      <c r="B437" s="79" t="s">
        <v>854</v>
      </c>
      <c r="C437" s="64" t="s">
        <v>855</v>
      </c>
      <c r="D437" s="95">
        <v>44344</v>
      </c>
    </row>
    <row r="438" spans="1:4" ht="38.25">
      <c r="A438" s="229"/>
      <c r="B438" s="79" t="s">
        <v>726</v>
      </c>
      <c r="C438" s="64" t="s">
        <v>856</v>
      </c>
      <c r="D438" s="95">
        <v>44347</v>
      </c>
    </row>
    <row r="439" spans="1:4" ht="34.5" customHeight="1">
      <c r="A439" s="229"/>
      <c r="B439" s="79" t="s">
        <v>318</v>
      </c>
      <c r="C439" s="64" t="s">
        <v>857</v>
      </c>
      <c r="D439" s="95">
        <v>44348</v>
      </c>
    </row>
    <row r="440" spans="1:4" ht="48">
      <c r="A440" s="229"/>
      <c r="B440" s="79" t="s">
        <v>726</v>
      </c>
      <c r="C440" s="64" t="s">
        <v>858</v>
      </c>
      <c r="D440" s="95">
        <v>44350</v>
      </c>
    </row>
    <row r="441" spans="1:4" ht="38.25">
      <c r="A441" s="229"/>
      <c r="B441" s="79" t="s">
        <v>726</v>
      </c>
      <c r="C441" s="64" t="s">
        <v>859</v>
      </c>
      <c r="D441" s="95">
        <v>44350</v>
      </c>
    </row>
    <row r="442" spans="1:4" ht="36">
      <c r="A442" s="229"/>
      <c r="B442" s="79" t="s">
        <v>321</v>
      </c>
      <c r="C442" s="64" t="s">
        <v>860</v>
      </c>
      <c r="D442" s="95">
        <v>44354</v>
      </c>
    </row>
    <row r="443" spans="1:4" ht="36">
      <c r="A443" s="229"/>
      <c r="B443" s="79" t="s">
        <v>861</v>
      </c>
      <c r="C443" s="64" t="s">
        <v>862</v>
      </c>
      <c r="D443" s="95">
        <v>44351</v>
      </c>
    </row>
    <row r="444" spans="1:4" ht="60">
      <c r="A444" s="229"/>
      <c r="B444" s="79" t="s">
        <v>830</v>
      </c>
      <c r="C444" s="64" t="s">
        <v>863</v>
      </c>
      <c r="D444" s="95">
        <v>44354</v>
      </c>
    </row>
    <row r="445" spans="1:4" ht="36">
      <c r="A445" s="229"/>
      <c r="B445" s="79" t="s">
        <v>864</v>
      </c>
      <c r="C445" s="64" t="s">
        <v>865</v>
      </c>
      <c r="D445" s="95">
        <v>44355</v>
      </c>
    </row>
    <row r="446" spans="1:4" ht="24">
      <c r="A446" s="229"/>
      <c r="B446" s="79" t="s">
        <v>321</v>
      </c>
      <c r="C446" s="64" t="s">
        <v>866</v>
      </c>
      <c r="D446" s="95">
        <v>44356</v>
      </c>
    </row>
    <row r="447" spans="1:4" ht="24">
      <c r="A447" s="229"/>
      <c r="B447" s="79" t="s">
        <v>500</v>
      </c>
      <c r="C447" s="64" t="s">
        <v>867</v>
      </c>
      <c r="D447" s="95">
        <v>44363</v>
      </c>
    </row>
    <row r="448" spans="1:4" ht="24">
      <c r="A448" s="229"/>
      <c r="B448" s="79" t="s">
        <v>357</v>
      </c>
      <c r="C448" s="64" t="s">
        <v>868</v>
      </c>
      <c r="D448" s="95">
        <v>44368</v>
      </c>
    </row>
    <row r="449" spans="1:4">
      <c r="A449" s="229"/>
      <c r="B449" s="79" t="s">
        <v>830</v>
      </c>
      <c r="C449" s="64" t="s">
        <v>869</v>
      </c>
      <c r="D449" s="95">
        <v>44369</v>
      </c>
    </row>
    <row r="450" spans="1:4" ht="24">
      <c r="A450" s="229"/>
      <c r="B450" s="79" t="s">
        <v>801</v>
      </c>
      <c r="C450" s="64" t="s">
        <v>870</v>
      </c>
      <c r="D450" s="95">
        <v>44372</v>
      </c>
    </row>
    <row r="451" spans="1:4" ht="36">
      <c r="A451" s="229"/>
      <c r="B451" s="79" t="s">
        <v>357</v>
      </c>
      <c r="C451" s="64" t="s">
        <v>871</v>
      </c>
      <c r="D451" s="95">
        <v>44372</v>
      </c>
    </row>
    <row r="452" spans="1:4" ht="36">
      <c r="A452" s="229"/>
      <c r="B452" s="79" t="s">
        <v>872</v>
      </c>
      <c r="C452" s="64" t="s">
        <v>873</v>
      </c>
      <c r="D452" s="95">
        <v>44377</v>
      </c>
    </row>
    <row r="453" spans="1:4" ht="36">
      <c r="A453" s="229"/>
      <c r="B453" s="79" t="s">
        <v>321</v>
      </c>
      <c r="C453" s="64" t="s">
        <v>842</v>
      </c>
      <c r="D453" s="95">
        <v>44376</v>
      </c>
    </row>
    <row r="454" spans="1:4">
      <c r="A454" s="229"/>
      <c r="B454" s="79" t="s">
        <v>321</v>
      </c>
      <c r="C454" s="64" t="s">
        <v>874</v>
      </c>
      <c r="D454" s="95">
        <v>44379</v>
      </c>
    </row>
    <row r="455" spans="1:4" ht="36">
      <c r="A455" s="229"/>
      <c r="B455" s="79" t="s">
        <v>343</v>
      </c>
      <c r="C455" s="64" t="s">
        <v>875</v>
      </c>
      <c r="D455" s="95">
        <v>44391</v>
      </c>
    </row>
    <row r="456" spans="1:4" ht="36">
      <c r="A456" s="229"/>
      <c r="B456" s="79" t="s">
        <v>318</v>
      </c>
      <c r="C456" s="64" t="s">
        <v>876</v>
      </c>
      <c r="D456" s="95">
        <v>44392</v>
      </c>
    </row>
    <row r="457" spans="1:4" ht="38.25">
      <c r="A457" s="229"/>
      <c r="B457" s="79" t="s">
        <v>726</v>
      </c>
      <c r="C457" s="64" t="s">
        <v>877</v>
      </c>
      <c r="D457" s="95">
        <v>44393</v>
      </c>
    </row>
    <row r="458" spans="1:4" ht="24">
      <c r="A458" s="229"/>
      <c r="B458" s="79" t="s">
        <v>830</v>
      </c>
      <c r="C458" s="64" t="s">
        <v>878</v>
      </c>
      <c r="D458" s="95">
        <v>44399</v>
      </c>
    </row>
    <row r="459" spans="1:4" ht="24">
      <c r="A459" s="229"/>
      <c r="B459" s="79" t="s">
        <v>321</v>
      </c>
      <c r="C459" s="64" t="s">
        <v>879</v>
      </c>
      <c r="D459" s="95">
        <v>44403</v>
      </c>
    </row>
    <row r="460" spans="1:4" ht="24">
      <c r="A460" s="229"/>
      <c r="B460" s="79" t="s">
        <v>500</v>
      </c>
      <c r="C460" s="64" t="s">
        <v>880</v>
      </c>
      <c r="D460" s="95">
        <v>44405</v>
      </c>
    </row>
    <row r="461" spans="1:4" ht="38.25">
      <c r="A461" s="229"/>
      <c r="B461" s="79" t="s">
        <v>726</v>
      </c>
      <c r="C461" s="64" t="s">
        <v>881</v>
      </c>
      <c r="D461" s="95">
        <v>44405</v>
      </c>
    </row>
    <row r="462" spans="1:4" ht="24">
      <c r="A462" s="229"/>
      <c r="B462" s="79" t="s">
        <v>321</v>
      </c>
      <c r="C462" s="64" t="s">
        <v>882</v>
      </c>
      <c r="D462" s="95">
        <v>44406</v>
      </c>
    </row>
    <row r="463" spans="1:4" ht="24">
      <c r="A463" s="229"/>
      <c r="B463" s="79" t="s">
        <v>771</v>
      </c>
      <c r="C463" s="64" t="s">
        <v>883</v>
      </c>
      <c r="D463" s="95">
        <v>44407</v>
      </c>
    </row>
    <row r="464" spans="1:4" ht="36">
      <c r="A464" s="229"/>
      <c r="B464" s="79" t="s">
        <v>884</v>
      </c>
      <c r="C464" s="64" t="s">
        <v>885</v>
      </c>
      <c r="D464" s="95">
        <v>44440</v>
      </c>
    </row>
    <row r="465" spans="1:4" ht="36">
      <c r="A465" s="229"/>
      <c r="B465" s="79" t="s">
        <v>500</v>
      </c>
      <c r="C465" s="64" t="s">
        <v>886</v>
      </c>
      <c r="D465" s="95">
        <v>44413</v>
      </c>
    </row>
    <row r="466" spans="1:4">
      <c r="A466" s="229"/>
      <c r="B466" s="79" t="s">
        <v>343</v>
      </c>
      <c r="C466" s="64" t="s">
        <v>887</v>
      </c>
      <c r="D466" s="95">
        <v>44426</v>
      </c>
    </row>
    <row r="467" spans="1:4" ht="25.5">
      <c r="A467" s="229"/>
      <c r="B467" s="79" t="s">
        <v>318</v>
      </c>
      <c r="C467" s="64" t="s">
        <v>888</v>
      </c>
      <c r="D467" s="95">
        <v>44447</v>
      </c>
    </row>
    <row r="468" spans="1:4" ht="24">
      <c r="A468" s="229"/>
      <c r="B468" s="79" t="s">
        <v>321</v>
      </c>
      <c r="C468" s="64" t="s">
        <v>889</v>
      </c>
      <c r="D468" s="95">
        <v>44431</v>
      </c>
    </row>
    <row r="469" spans="1:4" ht="25.5">
      <c r="A469" s="229"/>
      <c r="B469" s="79" t="s">
        <v>890</v>
      </c>
      <c r="C469" s="64" t="s">
        <v>891</v>
      </c>
      <c r="D469" s="95">
        <v>44440</v>
      </c>
    </row>
    <row r="470" spans="1:4" ht="36">
      <c r="A470" s="229"/>
      <c r="B470" s="79" t="s">
        <v>343</v>
      </c>
      <c r="C470" s="64" t="s">
        <v>892</v>
      </c>
      <c r="D470" s="95">
        <v>44432</v>
      </c>
    </row>
    <row r="471" spans="1:4" ht="36">
      <c r="A471" s="229"/>
      <c r="B471" s="79" t="s">
        <v>830</v>
      </c>
      <c r="C471" s="64" t="s">
        <v>893</v>
      </c>
      <c r="D471" s="95">
        <v>44448</v>
      </c>
    </row>
    <row r="472" spans="1:4" ht="24">
      <c r="A472" s="229"/>
      <c r="B472" s="79" t="s">
        <v>343</v>
      </c>
      <c r="C472" s="64" t="s">
        <v>894</v>
      </c>
      <c r="D472" s="95">
        <v>44428</v>
      </c>
    </row>
    <row r="473" spans="1:4" ht="38.25">
      <c r="A473" s="229"/>
      <c r="B473" s="79" t="s">
        <v>726</v>
      </c>
      <c r="C473" s="64" t="s">
        <v>895</v>
      </c>
      <c r="D473" s="95">
        <v>44418</v>
      </c>
    </row>
    <row r="474" spans="1:4" ht="38.25">
      <c r="A474" s="229"/>
      <c r="B474" s="79" t="s">
        <v>854</v>
      </c>
      <c r="C474" s="64" t="s">
        <v>896</v>
      </c>
      <c r="D474" s="95">
        <v>44424</v>
      </c>
    </row>
    <row r="475" spans="1:4" ht="38.25">
      <c r="A475" s="229"/>
      <c r="B475" s="79" t="s">
        <v>854</v>
      </c>
      <c r="C475" s="64" t="s">
        <v>897</v>
      </c>
      <c r="D475" s="95">
        <v>44433</v>
      </c>
    </row>
    <row r="476" spans="1:4" ht="36">
      <c r="A476" s="144"/>
      <c r="B476" s="79" t="s">
        <v>343</v>
      </c>
      <c r="C476" s="64" t="s">
        <v>898</v>
      </c>
      <c r="D476" s="95">
        <v>44452</v>
      </c>
    </row>
    <row r="477" spans="1:4" ht="25.5">
      <c r="A477" s="144"/>
      <c r="B477" s="79" t="s">
        <v>318</v>
      </c>
      <c r="C477" s="64" t="s">
        <v>899</v>
      </c>
      <c r="D477" s="95">
        <v>44453</v>
      </c>
    </row>
    <row r="478" spans="1:4" ht="25.5">
      <c r="A478" s="144"/>
      <c r="B478" s="79" t="s">
        <v>318</v>
      </c>
      <c r="C478" s="64" t="s">
        <v>900</v>
      </c>
      <c r="D478" s="95">
        <v>44453</v>
      </c>
    </row>
    <row r="479" spans="1:4" ht="25.5">
      <c r="A479" s="144"/>
      <c r="B479" s="79" t="s">
        <v>318</v>
      </c>
      <c r="C479" s="64" t="s">
        <v>901</v>
      </c>
      <c r="D479" s="95">
        <v>44453</v>
      </c>
    </row>
    <row r="480" spans="1:4" ht="24">
      <c r="A480" s="144"/>
      <c r="B480" s="79" t="s">
        <v>321</v>
      </c>
      <c r="C480" s="64" t="s">
        <v>902</v>
      </c>
      <c r="D480" s="95">
        <v>44465</v>
      </c>
    </row>
    <row r="481" spans="1:4" ht="24">
      <c r="A481" s="144"/>
      <c r="B481" s="79" t="s">
        <v>343</v>
      </c>
      <c r="C481" s="64" t="s">
        <v>903</v>
      </c>
      <c r="D481" s="95">
        <v>44466</v>
      </c>
    </row>
    <row r="482" spans="1:4" ht="24">
      <c r="A482" s="144"/>
      <c r="B482" s="79" t="s">
        <v>872</v>
      </c>
      <c r="C482" s="64" t="s">
        <v>904</v>
      </c>
      <c r="D482" s="95">
        <v>44480</v>
      </c>
    </row>
    <row r="483" spans="1:4" ht="36">
      <c r="A483" s="144"/>
      <c r="B483" s="79" t="s">
        <v>864</v>
      </c>
      <c r="C483" s="64" t="s">
        <v>905</v>
      </c>
      <c r="D483" s="95">
        <v>44480</v>
      </c>
    </row>
    <row r="484" spans="1:4" ht="48">
      <c r="A484" s="144"/>
      <c r="B484" s="79" t="s">
        <v>343</v>
      </c>
      <c r="C484" s="64" t="s">
        <v>906</v>
      </c>
      <c r="D484" s="95">
        <v>44483</v>
      </c>
    </row>
    <row r="485" spans="1:4">
      <c r="A485" s="144"/>
      <c r="B485" s="79" t="s">
        <v>343</v>
      </c>
      <c r="C485" s="64" t="s">
        <v>907</v>
      </c>
      <c r="D485" s="95">
        <v>44488</v>
      </c>
    </row>
    <row r="486" spans="1:4" ht="24">
      <c r="A486" s="144"/>
      <c r="B486" s="79" t="s">
        <v>321</v>
      </c>
      <c r="C486" s="64" t="s">
        <v>908</v>
      </c>
      <c r="D486" s="95">
        <v>44498</v>
      </c>
    </row>
    <row r="487" spans="1:4" ht="25.5">
      <c r="A487" s="144"/>
      <c r="B487" s="79" t="s">
        <v>909</v>
      </c>
      <c r="C487" s="64" t="s">
        <v>910</v>
      </c>
      <c r="D487" s="95">
        <v>44508</v>
      </c>
    </row>
    <row r="488" spans="1:4">
      <c r="A488" s="144"/>
      <c r="B488" s="79" t="s">
        <v>771</v>
      </c>
      <c r="C488" s="64" t="s">
        <v>911</v>
      </c>
      <c r="D488" s="95">
        <v>44515</v>
      </c>
    </row>
    <row r="489" spans="1:4" ht="36">
      <c r="A489" s="144"/>
      <c r="B489" s="79" t="s">
        <v>343</v>
      </c>
      <c r="C489" s="64" t="s">
        <v>912</v>
      </c>
      <c r="D489" s="95">
        <v>44514</v>
      </c>
    </row>
    <row r="490" spans="1:4" ht="24">
      <c r="A490" s="144"/>
      <c r="B490" s="79" t="s">
        <v>321</v>
      </c>
      <c r="C490" s="64" t="s">
        <v>913</v>
      </c>
      <c r="D490" s="95">
        <v>44519</v>
      </c>
    </row>
    <row r="491" spans="1:4" ht="36">
      <c r="A491" s="144"/>
      <c r="B491" s="79" t="s">
        <v>771</v>
      </c>
      <c r="C491" s="64" t="s">
        <v>914</v>
      </c>
      <c r="D491" s="95">
        <v>44520</v>
      </c>
    </row>
    <row r="492" spans="1:4" ht="25.5">
      <c r="A492" s="144"/>
      <c r="B492" s="79" t="s">
        <v>909</v>
      </c>
      <c r="C492" s="64" t="s">
        <v>915</v>
      </c>
      <c r="D492" s="95">
        <v>44528</v>
      </c>
    </row>
    <row r="493" spans="1:4" ht="48">
      <c r="A493" s="144"/>
      <c r="B493" s="79" t="s">
        <v>771</v>
      </c>
      <c r="C493" s="64" t="s">
        <v>916</v>
      </c>
      <c r="D493" s="95">
        <v>44540</v>
      </c>
    </row>
    <row r="494" spans="1:4" ht="25.5">
      <c r="A494" s="144"/>
      <c r="B494" s="79" t="s">
        <v>318</v>
      </c>
      <c r="C494" s="64" t="s">
        <v>917</v>
      </c>
      <c r="D494" s="95">
        <v>44585</v>
      </c>
    </row>
    <row r="495" spans="1:4" ht="36">
      <c r="A495" s="144"/>
      <c r="B495" s="79" t="s">
        <v>909</v>
      </c>
      <c r="C495" s="64" t="s">
        <v>918</v>
      </c>
      <c r="D495" s="95">
        <v>44593</v>
      </c>
    </row>
    <row r="496" spans="1:4" ht="25.5">
      <c r="A496" s="144"/>
      <c r="B496" s="79" t="s">
        <v>318</v>
      </c>
      <c r="C496" s="64" t="s">
        <v>919</v>
      </c>
      <c r="D496" s="95">
        <v>44593</v>
      </c>
    </row>
    <row r="497" spans="1:4" ht="48">
      <c r="A497" s="144"/>
      <c r="B497" s="79" t="s">
        <v>350</v>
      </c>
      <c r="C497" s="64" t="s">
        <v>920</v>
      </c>
      <c r="D497" s="95">
        <v>44599</v>
      </c>
    </row>
    <row r="498" spans="1:4">
      <c r="A498" s="144"/>
      <c r="B498" s="79" t="s">
        <v>350</v>
      </c>
      <c r="C498" s="64" t="s">
        <v>921</v>
      </c>
      <c r="D498" s="95">
        <v>44617</v>
      </c>
    </row>
    <row r="499" spans="1:4" ht="25.5">
      <c r="A499" s="144"/>
      <c r="B499" s="79" t="s">
        <v>318</v>
      </c>
      <c r="C499" s="64" t="s">
        <v>922</v>
      </c>
      <c r="D499" s="95">
        <v>44620</v>
      </c>
    </row>
    <row r="500" spans="1:4" ht="25.5">
      <c r="A500" s="144"/>
      <c r="B500" s="79" t="s">
        <v>318</v>
      </c>
      <c r="C500" s="64" t="s">
        <v>923</v>
      </c>
      <c r="D500" s="95">
        <v>44619</v>
      </c>
    </row>
    <row r="501" spans="1:4" ht="25.5">
      <c r="A501" s="144"/>
      <c r="B501" s="79" t="s">
        <v>909</v>
      </c>
      <c r="C501" s="64" t="s">
        <v>924</v>
      </c>
      <c r="D501" s="95">
        <v>44621</v>
      </c>
    </row>
    <row r="502" spans="1:4" ht="24">
      <c r="A502" s="144"/>
      <c r="B502" s="79" t="s">
        <v>321</v>
      </c>
      <c r="C502" s="64" t="s">
        <v>925</v>
      </c>
      <c r="D502" s="95">
        <v>44635</v>
      </c>
    </row>
    <row r="503" spans="1:4" ht="36">
      <c r="A503" s="144"/>
      <c r="B503" s="79" t="s">
        <v>288</v>
      </c>
      <c r="C503" s="64" t="s">
        <v>926</v>
      </c>
      <c r="D503" s="95">
        <v>44651</v>
      </c>
    </row>
    <row r="504" spans="1:4">
      <c r="A504" s="144"/>
      <c r="B504" s="79" t="s">
        <v>321</v>
      </c>
      <c r="C504" s="64" t="s">
        <v>927</v>
      </c>
      <c r="D504" s="95">
        <v>44658</v>
      </c>
    </row>
    <row r="505" spans="1:4" ht="25.5">
      <c r="A505" s="144"/>
      <c r="B505" s="79" t="s">
        <v>288</v>
      </c>
      <c r="C505" s="64" t="s">
        <v>928</v>
      </c>
      <c r="D505" s="95">
        <v>44658</v>
      </c>
    </row>
    <row r="506" spans="1:4" ht="48">
      <c r="A506" s="144"/>
      <c r="B506" s="151" t="s">
        <v>288</v>
      </c>
      <c r="C506" s="64" t="s">
        <v>929</v>
      </c>
      <c r="D506" s="95">
        <v>44661</v>
      </c>
    </row>
    <row r="507" spans="1:4" ht="24">
      <c r="A507" s="144"/>
      <c r="B507" s="151" t="s">
        <v>321</v>
      </c>
      <c r="C507" s="64" t="s">
        <v>930</v>
      </c>
      <c r="D507" s="95">
        <v>44662</v>
      </c>
    </row>
    <row r="508" spans="1:4" ht="25.5">
      <c r="A508" s="144"/>
      <c r="B508" s="151" t="s">
        <v>288</v>
      </c>
      <c r="C508" s="64" t="s">
        <v>931</v>
      </c>
      <c r="D508" s="95">
        <v>44662</v>
      </c>
    </row>
    <row r="509" spans="1:4">
      <c r="A509" s="144"/>
      <c r="B509" s="151" t="s">
        <v>321</v>
      </c>
      <c r="C509" s="64" t="s">
        <v>932</v>
      </c>
      <c r="D509" s="95">
        <v>44663</v>
      </c>
    </row>
    <row r="510" spans="1:4" ht="25.5">
      <c r="A510" s="144"/>
      <c r="B510" s="151" t="s">
        <v>288</v>
      </c>
      <c r="C510" s="64" t="s">
        <v>933</v>
      </c>
      <c r="D510" s="95">
        <v>44669</v>
      </c>
    </row>
    <row r="511" spans="1:4" ht="25.5">
      <c r="A511" s="144"/>
      <c r="B511" s="151" t="s">
        <v>934</v>
      </c>
      <c r="C511" s="64" t="s">
        <v>935</v>
      </c>
      <c r="D511" s="95">
        <v>44670</v>
      </c>
    </row>
    <row r="512" spans="1:4" ht="36">
      <c r="A512" s="144"/>
      <c r="B512" s="151" t="s">
        <v>288</v>
      </c>
      <c r="C512" s="64" t="s">
        <v>936</v>
      </c>
      <c r="D512" s="95">
        <v>44669</v>
      </c>
    </row>
    <row r="513" spans="1:4" ht="24">
      <c r="A513" s="144"/>
      <c r="B513" s="151" t="s">
        <v>321</v>
      </c>
      <c r="C513" s="64" t="s">
        <v>937</v>
      </c>
      <c r="D513" s="95">
        <v>44673</v>
      </c>
    </row>
    <row r="514" spans="1:4" ht="25.5">
      <c r="A514" s="144"/>
      <c r="B514" s="79" t="s">
        <v>909</v>
      </c>
      <c r="C514" s="64" t="s">
        <v>938</v>
      </c>
      <c r="D514" s="95">
        <v>44678</v>
      </c>
    </row>
    <row r="515" spans="1:4" ht="25.5">
      <c r="A515" s="144"/>
      <c r="B515" s="151" t="s">
        <v>288</v>
      </c>
      <c r="C515" s="64" t="s">
        <v>939</v>
      </c>
      <c r="D515" s="95">
        <v>44679</v>
      </c>
    </row>
    <row r="516" spans="1:4" ht="25.5">
      <c r="A516" s="144"/>
      <c r="B516" s="151" t="s">
        <v>934</v>
      </c>
      <c r="C516" s="64" t="s">
        <v>940</v>
      </c>
      <c r="D516" s="95">
        <v>44680</v>
      </c>
    </row>
    <row r="517" spans="1:4">
      <c r="A517" s="144"/>
      <c r="B517" s="151" t="s">
        <v>321</v>
      </c>
      <c r="C517" s="64" t="s">
        <v>941</v>
      </c>
      <c r="D517" s="95">
        <v>44680</v>
      </c>
    </row>
    <row r="518" spans="1:4" ht="25.5">
      <c r="A518" s="144"/>
      <c r="B518" s="151" t="s">
        <v>934</v>
      </c>
      <c r="C518" s="64" t="s">
        <v>942</v>
      </c>
      <c r="D518" s="95">
        <v>44683</v>
      </c>
    </row>
    <row r="519" spans="1:4" ht="48">
      <c r="A519" s="144"/>
      <c r="B519" s="151" t="s">
        <v>288</v>
      </c>
      <c r="C519" s="64" t="s">
        <v>943</v>
      </c>
      <c r="D519" s="95">
        <v>44685</v>
      </c>
    </row>
    <row r="520" spans="1:4" ht="25.5">
      <c r="A520" s="144"/>
      <c r="B520" s="151" t="s">
        <v>288</v>
      </c>
      <c r="C520" s="64" t="s">
        <v>944</v>
      </c>
      <c r="D520" s="95">
        <v>44684</v>
      </c>
    </row>
    <row r="521" spans="1:4" ht="24">
      <c r="A521" s="144"/>
      <c r="B521" s="151" t="s">
        <v>321</v>
      </c>
      <c r="C521" s="64" t="s">
        <v>945</v>
      </c>
      <c r="D521" s="95">
        <v>44686</v>
      </c>
    </row>
    <row r="522" spans="1:4" ht="25.5">
      <c r="A522" s="144"/>
      <c r="B522" s="151" t="s">
        <v>288</v>
      </c>
      <c r="C522" s="64" t="s">
        <v>946</v>
      </c>
      <c r="D522" s="95">
        <v>44686</v>
      </c>
    </row>
    <row r="523" spans="1:4" ht="25.5">
      <c r="A523" s="144"/>
      <c r="B523" s="79" t="s">
        <v>909</v>
      </c>
      <c r="C523" s="64" t="s">
        <v>947</v>
      </c>
      <c r="D523" s="95">
        <v>44687</v>
      </c>
    </row>
    <row r="524" spans="1:4" ht="24">
      <c r="A524" s="144"/>
      <c r="B524" s="79" t="s">
        <v>771</v>
      </c>
      <c r="C524" s="64" t="s">
        <v>948</v>
      </c>
      <c r="D524" s="95">
        <v>44687</v>
      </c>
    </row>
    <row r="525" spans="1:4" ht="25.5">
      <c r="A525" s="144"/>
      <c r="B525" s="151" t="s">
        <v>288</v>
      </c>
      <c r="C525" s="64" t="s">
        <v>949</v>
      </c>
      <c r="D525" s="95">
        <v>44690</v>
      </c>
    </row>
    <row r="526" spans="1:4" ht="25.5">
      <c r="A526" s="144"/>
      <c r="B526" s="79" t="s">
        <v>909</v>
      </c>
      <c r="C526" s="64" t="s">
        <v>950</v>
      </c>
      <c r="D526" s="95">
        <v>44691</v>
      </c>
    </row>
    <row r="527" spans="1:4" ht="25.5">
      <c r="A527" s="144"/>
      <c r="B527" s="79" t="s">
        <v>909</v>
      </c>
      <c r="C527" s="64" t="s">
        <v>951</v>
      </c>
      <c r="D527" s="95">
        <v>44691</v>
      </c>
    </row>
    <row r="528" spans="1:4" ht="24">
      <c r="A528" s="144"/>
      <c r="B528" s="151" t="s">
        <v>321</v>
      </c>
      <c r="C528" s="64" t="s">
        <v>952</v>
      </c>
      <c r="D528" s="95">
        <v>44691</v>
      </c>
    </row>
    <row r="529" spans="1:4" ht="48">
      <c r="A529" s="144"/>
      <c r="B529" s="151" t="s">
        <v>321</v>
      </c>
      <c r="C529" s="64" t="s">
        <v>953</v>
      </c>
      <c r="D529" s="95">
        <v>44693</v>
      </c>
    </row>
    <row r="530" spans="1:4" ht="25.5">
      <c r="A530" s="144"/>
      <c r="B530" s="151" t="s">
        <v>934</v>
      </c>
      <c r="C530" s="64" t="s">
        <v>954</v>
      </c>
      <c r="D530" s="95">
        <v>44696</v>
      </c>
    </row>
    <row r="531" spans="1:4" ht="24">
      <c r="A531" s="144"/>
      <c r="B531" s="151" t="s">
        <v>321</v>
      </c>
      <c r="C531" s="64" t="s">
        <v>955</v>
      </c>
      <c r="D531" s="95">
        <v>44697</v>
      </c>
    </row>
    <row r="532" spans="1:4" ht="25.5">
      <c r="A532" s="144"/>
      <c r="B532" s="151" t="s">
        <v>934</v>
      </c>
      <c r="C532" s="64" t="s">
        <v>956</v>
      </c>
      <c r="D532" s="95">
        <v>44697</v>
      </c>
    </row>
    <row r="533" spans="1:4" ht="25.5">
      <c r="A533" s="144"/>
      <c r="B533" s="151" t="s">
        <v>288</v>
      </c>
      <c r="C533" s="64" t="s">
        <v>957</v>
      </c>
      <c r="D533" s="95">
        <v>44698</v>
      </c>
    </row>
    <row r="534" spans="1:4" ht="48">
      <c r="A534" s="144"/>
      <c r="B534" s="79" t="s">
        <v>872</v>
      </c>
      <c r="C534" s="64" t="s">
        <v>958</v>
      </c>
      <c r="D534" s="95">
        <v>44698</v>
      </c>
    </row>
    <row r="535" spans="1:4" ht="24">
      <c r="A535" s="144"/>
      <c r="B535" s="151" t="s">
        <v>321</v>
      </c>
      <c r="C535" s="64" t="s">
        <v>959</v>
      </c>
      <c r="D535" s="95">
        <v>44698</v>
      </c>
    </row>
    <row r="536" spans="1:4" ht="24">
      <c r="A536" s="144"/>
      <c r="B536" s="151" t="s">
        <v>321</v>
      </c>
      <c r="C536" s="64" t="s">
        <v>960</v>
      </c>
      <c r="D536" s="95">
        <v>44698</v>
      </c>
    </row>
    <row r="537" spans="1:4" ht="25.5">
      <c r="A537" s="144"/>
      <c r="B537" s="151" t="s">
        <v>934</v>
      </c>
      <c r="C537" s="64" t="s">
        <v>961</v>
      </c>
      <c r="D537" s="95">
        <v>44700</v>
      </c>
    </row>
    <row r="538" spans="1:4" ht="25.5">
      <c r="A538" s="144"/>
      <c r="B538" s="151" t="s">
        <v>288</v>
      </c>
      <c r="C538" s="64" t="s">
        <v>962</v>
      </c>
      <c r="D538" s="95">
        <v>44699</v>
      </c>
    </row>
    <row r="539" spans="1:4" ht="25.5">
      <c r="A539" s="144"/>
      <c r="B539" s="151" t="s">
        <v>934</v>
      </c>
      <c r="C539" s="64" t="s">
        <v>963</v>
      </c>
      <c r="D539" s="95">
        <v>44701</v>
      </c>
    </row>
    <row r="540" spans="1:4" ht="25.5">
      <c r="A540" s="144"/>
      <c r="B540" s="151" t="s">
        <v>934</v>
      </c>
      <c r="C540" s="64" t="s">
        <v>964</v>
      </c>
      <c r="D540" s="95">
        <v>44701</v>
      </c>
    </row>
    <row r="541" spans="1:4" ht="25.5">
      <c r="A541" s="144"/>
      <c r="B541" s="151" t="s">
        <v>288</v>
      </c>
      <c r="C541" s="64" t="s">
        <v>965</v>
      </c>
      <c r="D541" s="95">
        <v>44704</v>
      </c>
    </row>
    <row r="542" spans="1:4" ht="25.5">
      <c r="A542" s="144"/>
      <c r="B542" s="151" t="s">
        <v>288</v>
      </c>
      <c r="C542" s="64" t="s">
        <v>966</v>
      </c>
      <c r="D542" s="95">
        <v>44706</v>
      </c>
    </row>
    <row r="543" spans="1:4" ht="24">
      <c r="A543" s="144"/>
      <c r="B543" s="151" t="s">
        <v>321</v>
      </c>
      <c r="C543" s="64" t="s">
        <v>967</v>
      </c>
      <c r="D543" s="95">
        <v>44705</v>
      </c>
    </row>
    <row r="544" spans="1:4" ht="36">
      <c r="A544" s="144"/>
      <c r="B544" s="151" t="s">
        <v>288</v>
      </c>
      <c r="C544" s="64" t="s">
        <v>968</v>
      </c>
      <c r="D544" s="95">
        <v>44705</v>
      </c>
    </row>
    <row r="545" spans="1:4" ht="72">
      <c r="A545" s="144"/>
      <c r="B545" s="79" t="s">
        <v>909</v>
      </c>
      <c r="C545" s="64" t="s">
        <v>969</v>
      </c>
      <c r="D545" s="95">
        <v>44705</v>
      </c>
    </row>
    <row r="546" spans="1:4" ht="25.5">
      <c r="A546" s="144"/>
      <c r="B546" s="79" t="s">
        <v>909</v>
      </c>
      <c r="C546" s="64" t="s">
        <v>970</v>
      </c>
      <c r="D546" s="95">
        <v>44708</v>
      </c>
    </row>
    <row r="547" spans="1:4" ht="25.5">
      <c r="A547" s="144"/>
      <c r="B547" s="151" t="s">
        <v>934</v>
      </c>
      <c r="C547" s="64" t="s">
        <v>971</v>
      </c>
      <c r="D547" s="95">
        <v>44710</v>
      </c>
    </row>
    <row r="548" spans="1:4" ht="45" customHeight="1">
      <c r="A548" s="144"/>
      <c r="B548" s="151" t="s">
        <v>934</v>
      </c>
      <c r="C548" s="64" t="s">
        <v>972</v>
      </c>
      <c r="D548" s="95">
        <v>44709</v>
      </c>
    </row>
    <row r="549" spans="1:4" ht="36">
      <c r="A549" s="144"/>
      <c r="B549" s="79" t="s">
        <v>318</v>
      </c>
      <c r="C549" s="64" t="s">
        <v>973</v>
      </c>
      <c r="D549" s="95">
        <v>44707</v>
      </c>
    </row>
    <row r="550" spans="1:4" ht="24">
      <c r="A550" s="144"/>
      <c r="B550" s="151" t="s">
        <v>321</v>
      </c>
      <c r="C550" s="64" t="s">
        <v>974</v>
      </c>
      <c r="D550" s="95">
        <v>44712</v>
      </c>
    </row>
    <row r="551" spans="1:4" ht="48">
      <c r="A551" s="144"/>
      <c r="B551" s="79" t="s">
        <v>343</v>
      </c>
      <c r="C551" s="64" t="s">
        <v>975</v>
      </c>
      <c r="D551" s="95">
        <v>44713</v>
      </c>
    </row>
    <row r="552" spans="1:4" ht="36">
      <c r="A552" s="144"/>
      <c r="B552" s="79" t="s">
        <v>909</v>
      </c>
      <c r="C552" s="64" t="s">
        <v>976</v>
      </c>
      <c r="D552" s="95">
        <v>44714</v>
      </c>
    </row>
    <row r="553" spans="1:4" ht="48">
      <c r="A553" s="144"/>
      <c r="B553" s="79" t="s">
        <v>343</v>
      </c>
      <c r="C553" s="64" t="s">
        <v>977</v>
      </c>
      <c r="D553" s="95">
        <v>44719</v>
      </c>
    </row>
    <row r="554" spans="1:4" ht="25.5">
      <c r="A554" s="144"/>
      <c r="B554" s="151" t="s">
        <v>288</v>
      </c>
      <c r="C554" s="64" t="s">
        <v>978</v>
      </c>
      <c r="D554" s="95">
        <v>44719</v>
      </c>
    </row>
    <row r="555" spans="1:4" ht="36">
      <c r="A555" s="144"/>
      <c r="B555" s="79" t="s">
        <v>318</v>
      </c>
      <c r="C555" s="64" t="s">
        <v>979</v>
      </c>
      <c r="D555" s="95">
        <v>44719</v>
      </c>
    </row>
    <row r="556" spans="1:4" ht="25.5">
      <c r="A556" s="144"/>
      <c r="B556" s="151" t="s">
        <v>288</v>
      </c>
      <c r="C556" s="64" t="s">
        <v>980</v>
      </c>
      <c r="D556" s="95">
        <v>44716</v>
      </c>
    </row>
    <row r="557" spans="1:4" ht="24">
      <c r="A557" s="144"/>
      <c r="B557" s="151" t="s">
        <v>321</v>
      </c>
      <c r="C557" s="64" t="s">
        <v>981</v>
      </c>
      <c r="D557" s="95">
        <v>44718</v>
      </c>
    </row>
    <row r="558" spans="1:4" ht="24">
      <c r="A558" s="144"/>
      <c r="B558" s="151" t="s">
        <v>321</v>
      </c>
      <c r="C558" s="64" t="s">
        <v>982</v>
      </c>
      <c r="D558" s="95">
        <v>44718</v>
      </c>
    </row>
    <row r="559" spans="1:4" ht="24">
      <c r="A559" s="144"/>
      <c r="B559" s="151" t="s">
        <v>321</v>
      </c>
      <c r="C559" s="64" t="s">
        <v>983</v>
      </c>
      <c r="D559" s="95">
        <v>44719</v>
      </c>
    </row>
    <row r="560" spans="1:4" ht="25.5">
      <c r="A560" s="144"/>
      <c r="B560" s="151" t="s">
        <v>288</v>
      </c>
      <c r="C560" s="64" t="s">
        <v>984</v>
      </c>
      <c r="D560" s="95">
        <v>44718</v>
      </c>
    </row>
    <row r="561" spans="1:4" ht="48">
      <c r="A561" s="144"/>
      <c r="B561" s="79" t="s">
        <v>343</v>
      </c>
      <c r="C561" s="64" t="s">
        <v>985</v>
      </c>
      <c r="D561" s="95">
        <v>44720</v>
      </c>
    </row>
    <row r="562" spans="1:4" ht="25.5">
      <c r="A562" s="144"/>
      <c r="B562" s="151" t="s">
        <v>288</v>
      </c>
      <c r="C562" s="64" t="s">
        <v>986</v>
      </c>
      <c r="D562" s="95">
        <v>44722</v>
      </c>
    </row>
    <row r="563" spans="1:4" ht="25.5">
      <c r="A563" s="144"/>
      <c r="B563" s="151" t="s">
        <v>288</v>
      </c>
      <c r="C563" s="64" t="s">
        <v>987</v>
      </c>
      <c r="D563" s="95">
        <v>44722</v>
      </c>
    </row>
    <row r="564" spans="1:4" ht="24">
      <c r="A564" s="144"/>
      <c r="B564" s="79" t="s">
        <v>343</v>
      </c>
      <c r="C564" s="64" t="s">
        <v>988</v>
      </c>
      <c r="D564" s="95">
        <v>44727</v>
      </c>
    </row>
    <row r="565" spans="1:4" ht="25.5">
      <c r="A565" s="144"/>
      <c r="B565" s="151" t="s">
        <v>934</v>
      </c>
      <c r="C565" s="64" t="s">
        <v>989</v>
      </c>
      <c r="D565" s="95">
        <v>44726</v>
      </c>
    </row>
    <row r="566" spans="1:4" ht="25.5">
      <c r="A566" s="144"/>
      <c r="B566" s="151" t="s">
        <v>934</v>
      </c>
      <c r="C566" s="64" t="s">
        <v>990</v>
      </c>
      <c r="D566" s="95">
        <v>44729</v>
      </c>
    </row>
    <row r="567" spans="1:4" ht="36">
      <c r="A567" s="144"/>
      <c r="B567" s="79" t="s">
        <v>909</v>
      </c>
      <c r="C567" s="64" t="s">
        <v>991</v>
      </c>
      <c r="D567" s="95">
        <v>44733</v>
      </c>
    </row>
    <row r="568" spans="1:4" ht="24">
      <c r="A568" s="144"/>
      <c r="B568" s="79" t="s">
        <v>771</v>
      </c>
      <c r="C568" s="64" t="s">
        <v>992</v>
      </c>
      <c r="D568" s="95">
        <v>44736</v>
      </c>
    </row>
    <row r="569" spans="1:4" ht="25.5">
      <c r="A569" s="144"/>
      <c r="B569" s="151" t="s">
        <v>934</v>
      </c>
      <c r="C569" s="64" t="s">
        <v>993</v>
      </c>
      <c r="D569" s="95">
        <v>44735</v>
      </c>
    </row>
    <row r="570" spans="1:4" ht="25.5">
      <c r="A570" s="144"/>
      <c r="B570" s="151" t="s">
        <v>288</v>
      </c>
      <c r="C570" s="64" t="s">
        <v>994</v>
      </c>
      <c r="D570" s="95">
        <v>44733</v>
      </c>
    </row>
    <row r="571" spans="1:4" ht="36">
      <c r="A571" s="144"/>
      <c r="B571" s="79" t="s">
        <v>771</v>
      </c>
      <c r="C571" s="64" t="s">
        <v>995</v>
      </c>
      <c r="D571" s="95">
        <v>44733</v>
      </c>
    </row>
    <row r="572" spans="1:4" ht="36">
      <c r="A572" s="144"/>
      <c r="B572" s="151" t="s">
        <v>934</v>
      </c>
      <c r="C572" s="64" t="s">
        <v>996</v>
      </c>
      <c r="D572" s="95">
        <v>44733</v>
      </c>
    </row>
    <row r="573" spans="1:4" ht="49.5" customHeight="1">
      <c r="A573" s="144"/>
      <c r="B573" s="79" t="s">
        <v>909</v>
      </c>
      <c r="C573" s="64" t="s">
        <v>997</v>
      </c>
      <c r="D573" s="95">
        <v>44820</v>
      </c>
    </row>
    <row r="574" spans="1:4" ht="49.5" customHeight="1">
      <c r="A574" s="144"/>
      <c r="B574" s="79" t="s">
        <v>909</v>
      </c>
      <c r="C574" s="64" t="s">
        <v>998</v>
      </c>
      <c r="D574" s="95">
        <v>44823</v>
      </c>
    </row>
    <row r="575" spans="1:4" ht="49.5" customHeight="1">
      <c r="A575" s="144"/>
      <c r="B575" s="151" t="s">
        <v>288</v>
      </c>
      <c r="C575" s="64" t="s">
        <v>999</v>
      </c>
      <c r="D575" s="95">
        <v>44823</v>
      </c>
    </row>
    <row r="576" spans="1:4" ht="49.5" customHeight="1">
      <c r="A576" s="144"/>
      <c r="B576" s="79" t="s">
        <v>321</v>
      </c>
      <c r="C576" s="64" t="s">
        <v>1000</v>
      </c>
      <c r="D576" s="95">
        <v>44838</v>
      </c>
    </row>
    <row r="577" spans="1:4" ht="49.5" customHeight="1">
      <c r="A577" s="144"/>
      <c r="B577" s="151" t="s">
        <v>288</v>
      </c>
      <c r="C577" s="64" t="s">
        <v>1001</v>
      </c>
      <c r="D577" s="95">
        <v>44848</v>
      </c>
    </row>
    <row r="578" spans="1:4" ht="51.75" customHeight="1">
      <c r="A578" s="144"/>
      <c r="B578" s="151" t="s">
        <v>349</v>
      </c>
      <c r="C578" s="64" t="s">
        <v>1002</v>
      </c>
      <c r="D578" s="95">
        <v>44854</v>
      </c>
    </row>
    <row r="579" spans="1:4" ht="49.5" customHeight="1">
      <c r="A579" s="144"/>
      <c r="B579" s="151" t="s">
        <v>1003</v>
      </c>
      <c r="C579" s="64" t="s">
        <v>1004</v>
      </c>
      <c r="D579" s="95">
        <v>44868</v>
      </c>
    </row>
    <row r="580" spans="1:4" ht="51.75" customHeight="1">
      <c r="A580" s="144"/>
      <c r="B580" s="151" t="s">
        <v>299</v>
      </c>
      <c r="C580" s="64" t="s">
        <v>1005</v>
      </c>
      <c r="D580" s="95">
        <v>44894</v>
      </c>
    </row>
    <row r="581" spans="1:4" ht="51.75" customHeight="1">
      <c r="A581" s="144"/>
      <c r="B581" s="151" t="s">
        <v>299</v>
      </c>
      <c r="C581" s="64" t="s">
        <v>1006</v>
      </c>
      <c r="D581" s="95">
        <v>44899</v>
      </c>
    </row>
    <row r="582" spans="1:4" ht="33.75" customHeight="1">
      <c r="A582" s="144"/>
      <c r="B582" s="151" t="s">
        <v>1007</v>
      </c>
      <c r="C582" s="64" t="s">
        <v>1008</v>
      </c>
      <c r="D582" s="95">
        <v>44905</v>
      </c>
    </row>
    <row r="583" spans="1:4" ht="37.5" customHeight="1">
      <c r="A583" s="144"/>
      <c r="B583" s="151" t="s">
        <v>288</v>
      </c>
      <c r="C583" s="64" t="s">
        <v>1009</v>
      </c>
      <c r="D583" s="95">
        <v>44902</v>
      </c>
    </row>
    <row r="584" spans="1:4" ht="51.75" customHeight="1">
      <c r="A584" s="144"/>
      <c r="B584" s="151" t="s">
        <v>288</v>
      </c>
      <c r="C584" s="64" t="s">
        <v>1010</v>
      </c>
      <c r="D584" s="95">
        <v>44922</v>
      </c>
    </row>
    <row r="585" spans="1:4" ht="51.75" customHeight="1">
      <c r="A585" s="144"/>
      <c r="B585" s="151" t="s">
        <v>288</v>
      </c>
      <c r="C585" s="64" t="s">
        <v>1011</v>
      </c>
      <c r="D585" s="95">
        <v>44931</v>
      </c>
    </row>
    <row r="586" spans="1:4" ht="51.75" customHeight="1">
      <c r="A586" s="144"/>
      <c r="B586" s="151" t="s">
        <v>1007</v>
      </c>
      <c r="C586" s="64" t="s">
        <v>1012</v>
      </c>
      <c r="D586" s="95">
        <v>44916</v>
      </c>
    </row>
    <row r="587" spans="1:4" ht="51.75" customHeight="1">
      <c r="A587" s="144"/>
      <c r="B587" s="151" t="s">
        <v>1007</v>
      </c>
      <c r="C587" s="64" t="s">
        <v>1013</v>
      </c>
      <c r="D587" s="95">
        <v>44930</v>
      </c>
    </row>
    <row r="588" spans="1:4" ht="51.75" customHeight="1">
      <c r="A588" s="144"/>
      <c r="B588" s="151" t="s">
        <v>1014</v>
      </c>
      <c r="C588" s="64" t="s">
        <v>1015</v>
      </c>
      <c r="D588" s="95">
        <v>44921</v>
      </c>
    </row>
    <row r="589" spans="1:4" ht="49.5" customHeight="1">
      <c r="A589" s="144"/>
      <c r="B589" s="151" t="s">
        <v>361</v>
      </c>
      <c r="C589" s="64" t="s">
        <v>1016</v>
      </c>
      <c r="D589" s="95">
        <v>44935</v>
      </c>
    </row>
    <row r="590" spans="1:4" ht="40.5" customHeight="1">
      <c r="A590" s="144"/>
      <c r="B590" s="151" t="s">
        <v>1017</v>
      </c>
      <c r="C590" s="64" t="s">
        <v>1018</v>
      </c>
      <c r="D590" s="95">
        <v>44935</v>
      </c>
    </row>
    <row r="591" spans="1:4" ht="40.5" customHeight="1">
      <c r="A591" s="144"/>
      <c r="B591" s="151" t="s">
        <v>288</v>
      </c>
      <c r="C591" s="64" t="s">
        <v>1019</v>
      </c>
      <c r="D591" s="95">
        <v>44949</v>
      </c>
    </row>
    <row r="592" spans="1:4" ht="40.5" customHeight="1">
      <c r="A592" s="144"/>
      <c r="B592" s="151" t="s">
        <v>1017</v>
      </c>
      <c r="C592" s="64" t="s">
        <v>1020</v>
      </c>
      <c r="D592" s="95">
        <v>44951</v>
      </c>
    </row>
    <row r="593" spans="1:4" ht="57" customHeight="1">
      <c r="A593" s="144"/>
      <c r="B593" s="151" t="s">
        <v>1021</v>
      </c>
      <c r="C593" s="64" t="s">
        <v>1022</v>
      </c>
      <c r="D593" s="95">
        <v>44957</v>
      </c>
    </row>
    <row r="594" spans="1:4" ht="48" customHeight="1">
      <c r="A594" s="144"/>
      <c r="B594" s="151" t="s">
        <v>1023</v>
      </c>
      <c r="C594" s="64" t="s">
        <v>1024</v>
      </c>
      <c r="D594" s="95">
        <v>44957</v>
      </c>
    </row>
    <row r="595" spans="1:4" ht="52.5" customHeight="1">
      <c r="A595" s="144"/>
      <c r="B595" s="151" t="s">
        <v>288</v>
      </c>
      <c r="C595" s="64" t="s">
        <v>1025</v>
      </c>
      <c r="D595" s="95">
        <v>44957</v>
      </c>
    </row>
    <row r="596" spans="1:4" ht="48">
      <c r="A596" s="144"/>
      <c r="B596" s="151" t="s">
        <v>288</v>
      </c>
      <c r="C596" s="64" t="s">
        <v>1026</v>
      </c>
      <c r="D596" s="95">
        <v>44959</v>
      </c>
    </row>
    <row r="597" spans="1:4" ht="39" customHeight="1">
      <c r="A597" s="144"/>
      <c r="B597" s="151" t="s">
        <v>288</v>
      </c>
      <c r="C597" s="64" t="s">
        <v>1027</v>
      </c>
      <c r="D597" s="95">
        <v>44967</v>
      </c>
    </row>
    <row r="598" spans="1:4" ht="51">
      <c r="A598" s="144"/>
      <c r="B598" s="151" t="s">
        <v>299</v>
      </c>
      <c r="C598" s="64" t="s">
        <v>1028</v>
      </c>
      <c r="D598" s="95">
        <v>44964</v>
      </c>
    </row>
    <row r="599" spans="1:4" ht="48">
      <c r="A599" s="144"/>
      <c r="B599" s="151" t="s">
        <v>290</v>
      </c>
      <c r="C599" s="64" t="s">
        <v>1029</v>
      </c>
      <c r="D599" s="95">
        <v>44967</v>
      </c>
    </row>
    <row r="600" spans="1:4" ht="39" customHeight="1">
      <c r="A600" s="144"/>
      <c r="B600" s="151" t="s">
        <v>288</v>
      </c>
      <c r="C600" s="64" t="s">
        <v>1030</v>
      </c>
      <c r="D600" s="95">
        <v>44970</v>
      </c>
    </row>
    <row r="601" spans="1:4" ht="38.25" customHeight="1">
      <c r="A601" s="144"/>
      <c r="B601" s="151" t="s">
        <v>288</v>
      </c>
      <c r="C601" s="64" t="s">
        <v>1031</v>
      </c>
      <c r="D601" s="95">
        <v>44972</v>
      </c>
    </row>
    <row r="602" spans="1:4" ht="42" customHeight="1">
      <c r="A602" s="144"/>
      <c r="B602" s="151" t="s">
        <v>288</v>
      </c>
      <c r="C602" s="64" t="s">
        <v>1032</v>
      </c>
      <c r="D602" s="95">
        <v>44972</v>
      </c>
    </row>
    <row r="603" spans="1:4" ht="39.75" customHeight="1">
      <c r="A603" s="144"/>
      <c r="B603" s="151" t="s">
        <v>1033</v>
      </c>
      <c r="C603" s="64" t="s">
        <v>1034</v>
      </c>
      <c r="D603" s="95">
        <v>44972</v>
      </c>
    </row>
    <row r="604" spans="1:4" ht="40.5" customHeight="1">
      <c r="A604" s="144"/>
      <c r="B604" s="151" t="s">
        <v>288</v>
      </c>
      <c r="C604" s="64" t="s">
        <v>1035</v>
      </c>
      <c r="D604" s="95">
        <v>44972</v>
      </c>
    </row>
    <row r="605" spans="1:4" ht="59.25" customHeight="1">
      <c r="A605" s="144"/>
      <c r="B605" s="151" t="s">
        <v>1017</v>
      </c>
      <c r="C605" s="64" t="s">
        <v>1036</v>
      </c>
      <c r="D605" s="95">
        <v>44974</v>
      </c>
    </row>
    <row r="606" spans="1:4" ht="45.75" customHeight="1">
      <c r="A606" s="144"/>
      <c r="B606" s="151" t="s">
        <v>297</v>
      </c>
      <c r="C606" s="64" t="s">
        <v>1037</v>
      </c>
      <c r="D606" s="95">
        <v>44979</v>
      </c>
    </row>
    <row r="607" spans="1:4" ht="45.6" customHeight="1">
      <c r="A607" s="144"/>
      <c r="B607" s="151" t="s">
        <v>292</v>
      </c>
      <c r="C607" s="64" t="s">
        <v>293</v>
      </c>
      <c r="D607" s="95">
        <v>44985</v>
      </c>
    </row>
    <row r="608" spans="1:4" ht="42" customHeight="1">
      <c r="A608" s="144"/>
      <c r="B608" s="151" t="s">
        <v>297</v>
      </c>
      <c r="C608" s="64" t="s">
        <v>298</v>
      </c>
      <c r="D608" s="95">
        <v>44988</v>
      </c>
    </row>
    <row r="609" spans="1:4" ht="60" customHeight="1">
      <c r="A609" s="144"/>
      <c r="B609" s="151" t="s">
        <v>318</v>
      </c>
      <c r="C609" s="64" t="s">
        <v>319</v>
      </c>
      <c r="D609" s="95">
        <v>44995</v>
      </c>
    </row>
    <row r="610" spans="1:4" ht="58.9" customHeight="1">
      <c r="A610" s="144"/>
      <c r="B610" s="151" t="s">
        <v>288</v>
      </c>
      <c r="C610" s="64" t="s">
        <v>294</v>
      </c>
      <c r="D610" s="95">
        <v>44998</v>
      </c>
    </row>
    <row r="611" spans="1:4" ht="42" customHeight="1">
      <c r="A611" s="144"/>
      <c r="B611" s="151" t="s">
        <v>301</v>
      </c>
      <c r="C611" s="64" t="s">
        <v>302</v>
      </c>
      <c r="D611" s="95">
        <v>44998</v>
      </c>
    </row>
    <row r="612" spans="1:4" ht="48" customHeight="1">
      <c r="A612" s="144"/>
      <c r="B612" s="151" t="s">
        <v>288</v>
      </c>
      <c r="C612" s="64" t="s">
        <v>289</v>
      </c>
      <c r="D612" s="95">
        <v>45000</v>
      </c>
    </row>
    <row r="613" spans="1:4" ht="45" customHeight="1">
      <c r="A613" s="144"/>
      <c r="B613" s="151" t="s">
        <v>311</v>
      </c>
      <c r="C613" s="64" t="s">
        <v>312</v>
      </c>
      <c r="D613" s="95">
        <v>45005</v>
      </c>
    </row>
    <row r="614" spans="1:4" ht="51">
      <c r="A614" s="144"/>
      <c r="B614" s="151" t="s">
        <v>309</v>
      </c>
      <c r="C614" s="64" t="s">
        <v>313</v>
      </c>
      <c r="D614" s="95">
        <v>45005</v>
      </c>
    </row>
    <row r="615" spans="1:4" ht="41.45" customHeight="1">
      <c r="A615" s="144"/>
      <c r="B615" s="151" t="s">
        <v>309</v>
      </c>
      <c r="C615" s="64" t="s">
        <v>310</v>
      </c>
      <c r="D615" s="95">
        <v>45006</v>
      </c>
    </row>
    <row r="616" spans="1:4" ht="60" customHeight="1">
      <c r="A616" s="144"/>
      <c r="B616" s="151" t="s">
        <v>314</v>
      </c>
      <c r="C616" s="64" t="s">
        <v>315</v>
      </c>
      <c r="D616" s="95">
        <v>45012</v>
      </c>
    </row>
    <row r="617" spans="1:4" ht="37.9" customHeight="1">
      <c r="A617" s="144"/>
      <c r="B617" s="151" t="s">
        <v>303</v>
      </c>
      <c r="C617" s="64" t="s">
        <v>304</v>
      </c>
      <c r="D617" s="95">
        <v>45009</v>
      </c>
    </row>
    <row r="618" spans="1:4" ht="51.6" customHeight="1">
      <c r="A618" s="144"/>
      <c r="B618" s="151" t="s">
        <v>290</v>
      </c>
      <c r="C618" s="64" t="s">
        <v>291</v>
      </c>
      <c r="D618" s="95">
        <v>45012</v>
      </c>
    </row>
    <row r="619" spans="1:4" ht="49.9" customHeight="1">
      <c r="A619" s="144"/>
      <c r="B619" s="151" t="s">
        <v>288</v>
      </c>
      <c r="C619" s="64" t="s">
        <v>2634</v>
      </c>
      <c r="D619" s="95">
        <v>45009</v>
      </c>
    </row>
    <row r="620" spans="1:4" ht="31.9" customHeight="1">
      <c r="A620" s="144"/>
      <c r="B620" s="151" t="s">
        <v>307</v>
      </c>
      <c r="C620" s="64" t="s">
        <v>308</v>
      </c>
      <c r="D620" s="95">
        <v>45014</v>
      </c>
    </row>
    <row r="621" spans="1:4" ht="44.45" customHeight="1">
      <c r="A621" s="144"/>
      <c r="B621" s="151" t="s">
        <v>316</v>
      </c>
      <c r="C621" s="64" t="s">
        <v>317</v>
      </c>
      <c r="D621" s="95">
        <v>45015</v>
      </c>
    </row>
    <row r="622" spans="1:4" ht="39.6" customHeight="1">
      <c r="A622" s="144"/>
      <c r="B622" s="151" t="s">
        <v>316</v>
      </c>
      <c r="C622" s="64" t="s">
        <v>320</v>
      </c>
      <c r="D622" s="95">
        <v>45013</v>
      </c>
    </row>
    <row r="623" spans="1:4" ht="38.450000000000003" customHeight="1">
      <c r="A623" s="144"/>
      <c r="B623" s="151" t="s">
        <v>321</v>
      </c>
      <c r="C623" s="64" t="s">
        <v>322</v>
      </c>
      <c r="D623" s="95">
        <v>45013</v>
      </c>
    </row>
    <row r="624" spans="1:4" ht="60.6" customHeight="1">
      <c r="A624" s="144"/>
      <c r="B624" s="151" t="s">
        <v>299</v>
      </c>
      <c r="C624" s="64" t="s">
        <v>300</v>
      </c>
      <c r="D624" s="95">
        <v>45016</v>
      </c>
    </row>
    <row r="625" spans="1:4" ht="45" customHeight="1">
      <c r="A625" s="144"/>
      <c r="B625" s="151" t="s">
        <v>290</v>
      </c>
      <c r="C625" s="64" t="s">
        <v>296</v>
      </c>
      <c r="D625" s="95">
        <v>45027</v>
      </c>
    </row>
    <row r="626" spans="1:4" ht="44.45" customHeight="1">
      <c r="A626" s="144"/>
      <c r="B626" s="151" t="s">
        <v>305</v>
      </c>
      <c r="C626" s="64" t="s">
        <v>306</v>
      </c>
      <c r="D626" s="95">
        <v>45020</v>
      </c>
    </row>
    <row r="627" spans="1:4" ht="40.9" customHeight="1">
      <c r="A627" s="144"/>
      <c r="B627" s="151" t="s">
        <v>290</v>
      </c>
      <c r="C627" s="64" t="s">
        <v>327</v>
      </c>
      <c r="D627" s="95">
        <v>45033</v>
      </c>
    </row>
    <row r="628" spans="1:4" ht="39.6" customHeight="1">
      <c r="A628" s="144"/>
      <c r="B628" s="151" t="s">
        <v>328</v>
      </c>
      <c r="C628" s="64" t="s">
        <v>329</v>
      </c>
      <c r="D628" s="95">
        <v>45026</v>
      </c>
    </row>
    <row r="629" spans="1:4" ht="43.9" customHeight="1">
      <c r="A629" s="144"/>
      <c r="B629" s="151" t="s">
        <v>321</v>
      </c>
      <c r="C629" s="64" t="s">
        <v>2624</v>
      </c>
      <c r="D629" s="95">
        <v>45033</v>
      </c>
    </row>
    <row r="630" spans="1:4" ht="46.15" customHeight="1">
      <c r="A630" s="144"/>
      <c r="B630" s="151" t="s">
        <v>321</v>
      </c>
      <c r="C630" s="64" t="s">
        <v>2625</v>
      </c>
      <c r="D630" s="95">
        <v>45033</v>
      </c>
    </row>
    <row r="631" spans="1:4" ht="45.6" customHeight="1">
      <c r="A631" s="144"/>
      <c r="B631" s="151" t="s">
        <v>303</v>
      </c>
      <c r="C631" s="64" t="s">
        <v>2632</v>
      </c>
      <c r="D631" s="95">
        <v>45040</v>
      </c>
    </row>
    <row r="632" spans="1:4" ht="54" customHeight="1">
      <c r="A632" s="144"/>
      <c r="B632" s="151" t="s">
        <v>290</v>
      </c>
      <c r="C632" s="64" t="s">
        <v>2633</v>
      </c>
      <c r="D632" s="95">
        <v>45034</v>
      </c>
    </row>
    <row r="633" spans="1:4" ht="27.6" customHeight="1">
      <c r="A633" s="144"/>
      <c r="B633" s="151" t="s">
        <v>303</v>
      </c>
      <c r="C633" s="64" t="s">
        <v>2626</v>
      </c>
      <c r="D633" s="95">
        <v>45034</v>
      </c>
    </row>
    <row r="634" spans="1:4" ht="36.6" customHeight="1">
      <c r="A634" s="144"/>
      <c r="B634" s="151" t="s">
        <v>321</v>
      </c>
      <c r="C634" s="64" t="s">
        <v>2658</v>
      </c>
      <c r="D634" s="95">
        <v>45034</v>
      </c>
    </row>
    <row r="635" spans="1:4" ht="31.9" customHeight="1">
      <c r="A635" s="144"/>
      <c r="B635" s="151" t="s">
        <v>290</v>
      </c>
      <c r="C635" s="64" t="s">
        <v>2636</v>
      </c>
      <c r="D635" s="95">
        <v>45044</v>
      </c>
    </row>
    <row r="636" spans="1:4" ht="35.450000000000003" customHeight="1">
      <c r="A636" s="144"/>
      <c r="B636" s="151" t="s">
        <v>2637</v>
      </c>
      <c r="C636" s="64" t="s">
        <v>2638</v>
      </c>
      <c r="D636" s="95">
        <v>45042</v>
      </c>
    </row>
    <row r="637" spans="1:4" ht="47.45" customHeight="1">
      <c r="A637" s="144"/>
      <c r="B637" s="151" t="s">
        <v>307</v>
      </c>
      <c r="C637" s="64" t="s">
        <v>2644</v>
      </c>
      <c r="D637" s="95">
        <v>45048</v>
      </c>
    </row>
    <row r="638" spans="1:4" ht="46.9" customHeight="1">
      <c r="A638" s="144"/>
      <c r="B638" s="151" t="s">
        <v>307</v>
      </c>
      <c r="C638" s="64" t="s">
        <v>2645</v>
      </c>
      <c r="D638" s="95">
        <v>45048</v>
      </c>
    </row>
    <row r="639" spans="1:4" ht="62.45" customHeight="1">
      <c r="A639" s="144"/>
      <c r="B639" s="151" t="s">
        <v>307</v>
      </c>
      <c r="C639" s="64" t="s">
        <v>2649</v>
      </c>
      <c r="D639" s="95">
        <v>45048</v>
      </c>
    </row>
    <row r="640" spans="1:4" ht="47.45" customHeight="1">
      <c r="A640" s="144"/>
      <c r="B640" s="151" t="s">
        <v>316</v>
      </c>
      <c r="C640" s="64" t="s">
        <v>2651</v>
      </c>
      <c r="D640" s="95">
        <v>45048</v>
      </c>
    </row>
    <row r="641" spans="1:4" ht="24">
      <c r="A641" s="144"/>
      <c r="B641" s="151" t="s">
        <v>2652</v>
      </c>
      <c r="C641" s="64" t="s">
        <v>2653</v>
      </c>
      <c r="D641" s="95">
        <v>45051</v>
      </c>
    </row>
    <row r="642" spans="1:4">
      <c r="A642" s="144"/>
      <c r="B642" s="151" t="s">
        <v>321</v>
      </c>
      <c r="C642" s="64" t="s">
        <v>2659</v>
      </c>
      <c r="D642" s="95">
        <v>45051</v>
      </c>
    </row>
    <row r="643" spans="1:4" ht="48">
      <c r="A643" s="144"/>
      <c r="B643" s="151" t="s">
        <v>290</v>
      </c>
      <c r="C643" s="64" t="s">
        <v>2660</v>
      </c>
      <c r="D643" s="95">
        <v>45050</v>
      </c>
    </row>
    <row r="644" spans="1:4" ht="37.9" customHeight="1">
      <c r="A644" s="144"/>
      <c r="B644" s="151" t="s">
        <v>325</v>
      </c>
      <c r="C644" s="64" t="s">
        <v>326</v>
      </c>
      <c r="D644" s="95">
        <v>45049</v>
      </c>
    </row>
    <row r="645" spans="1:4">
      <c r="A645" s="144"/>
      <c r="B645" s="151" t="s">
        <v>316</v>
      </c>
      <c r="C645" s="64" t="s">
        <v>2635</v>
      </c>
      <c r="D645" s="95">
        <v>45049</v>
      </c>
    </row>
    <row r="646" spans="1:4" ht="32.450000000000003" customHeight="1">
      <c r="A646" s="144"/>
      <c r="B646" s="151" t="s">
        <v>2652</v>
      </c>
      <c r="C646" s="64" t="s">
        <v>2666</v>
      </c>
      <c r="D646" s="95">
        <v>45051</v>
      </c>
    </row>
    <row r="647" spans="1:4" ht="25.5">
      <c r="A647" s="144"/>
      <c r="B647" s="151" t="s">
        <v>290</v>
      </c>
      <c r="C647" s="64" t="s">
        <v>2681</v>
      </c>
      <c r="D647" s="95">
        <v>45061</v>
      </c>
    </row>
    <row r="648" spans="1:4" ht="24">
      <c r="A648" s="144"/>
      <c r="B648" s="151" t="s">
        <v>316</v>
      </c>
      <c r="C648" s="64" t="s">
        <v>2682</v>
      </c>
      <c r="D648" s="95">
        <v>45058</v>
      </c>
    </row>
    <row r="649" spans="1:4" ht="36">
      <c r="A649" s="144"/>
      <c r="B649" s="151" t="s">
        <v>321</v>
      </c>
      <c r="C649" s="64" t="s">
        <v>2670</v>
      </c>
      <c r="D649" s="95">
        <v>45057</v>
      </c>
    </row>
    <row r="650" spans="1:4" ht="25.5">
      <c r="A650" s="144"/>
      <c r="B650" s="151" t="s">
        <v>307</v>
      </c>
      <c r="C650" s="64" t="s">
        <v>2648</v>
      </c>
      <c r="D650" s="95">
        <v>45058</v>
      </c>
    </row>
    <row r="651" spans="1:4" ht="31.9" customHeight="1">
      <c r="A651" s="144"/>
      <c r="B651" s="151" t="s">
        <v>325</v>
      </c>
      <c r="C651" s="64" t="s">
        <v>2640</v>
      </c>
      <c r="D651" s="95">
        <v>45057</v>
      </c>
    </row>
    <row r="652" spans="1:4" ht="36.6" customHeight="1">
      <c r="A652" s="144"/>
      <c r="B652" s="151" t="s">
        <v>321</v>
      </c>
      <c r="C652" s="64" t="s">
        <v>2641</v>
      </c>
      <c r="D652" s="95">
        <v>45055</v>
      </c>
    </row>
    <row r="653" spans="1:4" ht="25.5">
      <c r="A653" s="144"/>
      <c r="B653" s="151" t="s">
        <v>323</v>
      </c>
      <c r="C653" s="64" t="s">
        <v>324</v>
      </c>
      <c r="D653" s="95">
        <v>45061</v>
      </c>
    </row>
    <row r="654" spans="1:4" ht="36">
      <c r="A654" s="144"/>
      <c r="B654" s="151" t="s">
        <v>290</v>
      </c>
      <c r="C654" s="64" t="s">
        <v>2721</v>
      </c>
      <c r="D654" s="95">
        <v>45068</v>
      </c>
    </row>
    <row r="655" spans="1:4" ht="25.5">
      <c r="A655" s="144"/>
      <c r="B655" s="151" t="s">
        <v>290</v>
      </c>
      <c r="C655" s="64" t="s">
        <v>2714</v>
      </c>
      <c r="D655" s="95">
        <v>45064</v>
      </c>
    </row>
    <row r="656" spans="1:4" ht="29.45" customHeight="1">
      <c r="A656" s="144"/>
      <c r="B656" s="151" t="s">
        <v>2652</v>
      </c>
      <c r="C656" s="64" t="s">
        <v>2685</v>
      </c>
      <c r="D656" s="95">
        <v>45062</v>
      </c>
    </row>
    <row r="657" spans="1:4" ht="25.5">
      <c r="A657" s="144"/>
      <c r="B657" s="151" t="s">
        <v>2699</v>
      </c>
      <c r="C657" s="64" t="s">
        <v>2700</v>
      </c>
      <c r="D657" s="95">
        <v>45065</v>
      </c>
    </row>
    <row r="658" spans="1:4" ht="25.5">
      <c r="A658" s="144"/>
      <c r="B658" s="151" t="s">
        <v>290</v>
      </c>
      <c r="C658" s="64" t="s">
        <v>2701</v>
      </c>
      <c r="D658" s="95">
        <v>45065</v>
      </c>
    </row>
    <row r="659" spans="1:4" ht="24">
      <c r="A659" s="144"/>
      <c r="B659" s="151" t="s">
        <v>316</v>
      </c>
      <c r="C659" s="64" t="s">
        <v>2702</v>
      </c>
      <c r="D659" s="95">
        <v>45067</v>
      </c>
    </row>
    <row r="660" spans="1:4" ht="25.5">
      <c r="A660" s="144"/>
      <c r="B660" s="151" t="s">
        <v>323</v>
      </c>
      <c r="C660" s="64" t="s">
        <v>2671</v>
      </c>
      <c r="D660" s="95">
        <v>45063</v>
      </c>
    </row>
    <row r="661" spans="1:4" ht="24">
      <c r="A661" s="144"/>
      <c r="B661" s="151" t="s">
        <v>316</v>
      </c>
      <c r="C661" s="64" t="s">
        <v>2623</v>
      </c>
      <c r="D661" s="95">
        <v>45076</v>
      </c>
    </row>
    <row r="662" spans="1:4" ht="36">
      <c r="A662" s="144"/>
      <c r="B662" s="151" t="s">
        <v>2652</v>
      </c>
      <c r="C662" s="64" t="s">
        <v>2722</v>
      </c>
      <c r="D662" s="95">
        <v>45069</v>
      </c>
    </row>
    <row r="663" spans="1:4" ht="36">
      <c r="A663" s="144"/>
      <c r="B663" s="151" t="s">
        <v>2652</v>
      </c>
      <c r="C663" s="64" t="s">
        <v>2725</v>
      </c>
      <c r="D663" s="95">
        <v>45075</v>
      </c>
    </row>
    <row r="664" spans="1:4" ht="36">
      <c r="A664" s="144"/>
      <c r="B664" s="151" t="s">
        <v>2652</v>
      </c>
      <c r="C664" s="64" t="s">
        <v>2727</v>
      </c>
      <c r="D664" s="95">
        <v>45076</v>
      </c>
    </row>
    <row r="665" spans="1:4" ht="36">
      <c r="A665" s="144"/>
      <c r="B665" s="151" t="s">
        <v>290</v>
      </c>
      <c r="C665" s="64" t="s">
        <v>295</v>
      </c>
      <c r="D665" s="95">
        <v>45077</v>
      </c>
    </row>
    <row r="666" spans="1:4" ht="36">
      <c r="A666" s="144"/>
      <c r="B666" s="151" t="s">
        <v>321</v>
      </c>
      <c r="C666" s="64" t="s">
        <v>2672</v>
      </c>
      <c r="D666" s="95">
        <v>45079</v>
      </c>
    </row>
    <row r="667" spans="1:4" ht="24">
      <c r="A667" s="144"/>
      <c r="B667" s="151" t="s">
        <v>321</v>
      </c>
      <c r="C667" s="64" t="s">
        <v>2703</v>
      </c>
      <c r="D667" s="95">
        <v>45077</v>
      </c>
    </row>
    <row r="668" spans="1:4">
      <c r="A668" s="144"/>
      <c r="B668" s="151" t="s">
        <v>305</v>
      </c>
      <c r="C668" s="64" t="s">
        <v>2705</v>
      </c>
      <c r="D668" s="95">
        <v>45078</v>
      </c>
    </row>
    <row r="669" spans="1:4" ht="24">
      <c r="A669" s="144"/>
      <c r="B669" s="151" t="s">
        <v>321</v>
      </c>
      <c r="C669" s="64" t="s">
        <v>2728</v>
      </c>
      <c r="D669" s="95">
        <v>45081</v>
      </c>
    </row>
    <row r="670" spans="1:4" ht="24">
      <c r="A670" s="144"/>
      <c r="B670" s="151" t="s">
        <v>321</v>
      </c>
      <c r="C670" s="64" t="s">
        <v>2738</v>
      </c>
      <c r="D670" s="95">
        <v>45082</v>
      </c>
    </row>
    <row r="671" spans="1:4" ht="36">
      <c r="A671" s="144"/>
      <c r="B671" s="151" t="s">
        <v>2652</v>
      </c>
      <c r="C671" s="64" t="s">
        <v>2739</v>
      </c>
      <c r="D671" s="95">
        <v>45082</v>
      </c>
    </row>
    <row r="672" spans="1:4" ht="36" customHeight="1">
      <c r="A672" s="144"/>
      <c r="B672" s="151" t="s">
        <v>290</v>
      </c>
      <c r="C672" s="64" t="s">
        <v>2631</v>
      </c>
      <c r="D672" s="95">
        <v>45089</v>
      </c>
    </row>
    <row r="673" spans="1:4" ht="28.15" customHeight="1">
      <c r="A673" s="144"/>
      <c r="B673" s="151" t="s">
        <v>325</v>
      </c>
      <c r="C673" s="64" t="s">
        <v>2646</v>
      </c>
      <c r="D673" s="95">
        <v>45083</v>
      </c>
    </row>
    <row r="674" spans="1:4" ht="24">
      <c r="A674" s="144"/>
      <c r="B674" s="151" t="s">
        <v>321</v>
      </c>
      <c r="C674" s="64" t="s">
        <v>2719</v>
      </c>
      <c r="D674" s="95">
        <v>45085</v>
      </c>
    </row>
    <row r="675" spans="1:4" ht="51">
      <c r="A675" s="144"/>
      <c r="B675" s="151" t="s">
        <v>309</v>
      </c>
      <c r="C675" s="64" t="s">
        <v>2724</v>
      </c>
      <c r="D675" s="95">
        <v>45084</v>
      </c>
    </row>
    <row r="676" spans="1:4" ht="24">
      <c r="A676" s="144"/>
      <c r="B676" s="151" t="s">
        <v>2652</v>
      </c>
      <c r="C676" s="64" t="s">
        <v>2737</v>
      </c>
      <c r="D676" s="95">
        <v>45083</v>
      </c>
    </row>
    <row r="677" spans="1:4" ht="25.5">
      <c r="A677" s="144"/>
      <c r="B677" s="151" t="s">
        <v>290</v>
      </c>
      <c r="C677" s="64" t="s">
        <v>2744</v>
      </c>
      <c r="D677" s="95">
        <v>45083</v>
      </c>
    </row>
    <row r="678" spans="1:4" ht="51">
      <c r="A678" s="144"/>
      <c r="B678" s="151" t="s">
        <v>309</v>
      </c>
      <c r="C678" s="64" t="s">
        <v>2650</v>
      </c>
      <c r="D678" s="95">
        <v>45092</v>
      </c>
    </row>
    <row r="679" spans="1:4" ht="25.5">
      <c r="A679" s="144"/>
      <c r="B679" s="151" t="s">
        <v>323</v>
      </c>
      <c r="C679" s="64" t="s">
        <v>2716</v>
      </c>
      <c r="D679" s="95">
        <v>45092</v>
      </c>
    </row>
    <row r="680" spans="1:4" ht="24">
      <c r="A680" s="144"/>
      <c r="B680" s="151" t="s">
        <v>316</v>
      </c>
      <c r="C680" s="64" t="s">
        <v>2720</v>
      </c>
      <c r="D680" s="95">
        <v>45092</v>
      </c>
    </row>
    <row r="681" spans="1:4" ht="60">
      <c r="A681" s="144"/>
      <c r="B681" s="151" t="s">
        <v>309</v>
      </c>
      <c r="C681" s="64" t="s">
        <v>2742</v>
      </c>
      <c r="D681" s="95">
        <v>45091</v>
      </c>
    </row>
    <row r="682" spans="1:4" ht="51">
      <c r="A682" s="144"/>
      <c r="B682" s="151" t="s">
        <v>309</v>
      </c>
      <c r="C682" s="64" t="s">
        <v>2743</v>
      </c>
      <c r="D682" s="95">
        <v>45090</v>
      </c>
    </row>
    <row r="683" spans="1:4" ht="36">
      <c r="A683" s="144"/>
      <c r="B683" s="151" t="s">
        <v>307</v>
      </c>
      <c r="C683" s="64" t="s">
        <v>2757</v>
      </c>
      <c r="D683" s="95">
        <v>45090</v>
      </c>
    </row>
    <row r="684" spans="1:4" ht="24">
      <c r="A684" s="144"/>
      <c r="B684" s="151" t="s">
        <v>2758</v>
      </c>
      <c r="C684" s="64" t="s">
        <v>2759</v>
      </c>
      <c r="D684" s="95">
        <v>45090</v>
      </c>
    </row>
    <row r="685" spans="1:4">
      <c r="A685" s="144"/>
      <c r="B685" s="151" t="s">
        <v>316</v>
      </c>
      <c r="C685" s="64" t="s">
        <v>2764</v>
      </c>
      <c r="D685" s="95">
        <v>45090</v>
      </c>
    </row>
    <row r="686" spans="1:4" ht="25.5">
      <c r="A686" s="144"/>
      <c r="B686" s="151" t="s">
        <v>290</v>
      </c>
      <c r="C686" s="64" t="s">
        <v>2741</v>
      </c>
      <c r="D686" s="95">
        <v>45100</v>
      </c>
    </row>
    <row r="687" spans="1:4" ht="36">
      <c r="A687" s="144"/>
      <c r="B687" s="151" t="s">
        <v>321</v>
      </c>
      <c r="C687" s="64" t="s">
        <v>2760</v>
      </c>
      <c r="D687" s="95">
        <v>45099</v>
      </c>
    </row>
    <row r="688" spans="1:4" ht="51">
      <c r="A688" s="144"/>
      <c r="B688" s="151" t="s">
        <v>309</v>
      </c>
      <c r="C688" s="64" t="s">
        <v>2770</v>
      </c>
      <c r="D688" s="95">
        <v>45097</v>
      </c>
    </row>
    <row r="689" spans="1:4" ht="25.5">
      <c r="A689" s="144"/>
      <c r="B689" s="151" t="s">
        <v>307</v>
      </c>
      <c r="C689" s="64" t="s">
        <v>2772</v>
      </c>
      <c r="D689" s="95">
        <v>45099</v>
      </c>
    </row>
    <row r="690" spans="1:4" ht="24">
      <c r="A690" s="144"/>
      <c r="B690" s="151" t="s">
        <v>2652</v>
      </c>
      <c r="C690" s="64" t="s">
        <v>2784</v>
      </c>
      <c r="D690" s="95">
        <v>45097</v>
      </c>
    </row>
    <row r="691" spans="1:4" ht="24">
      <c r="A691" s="144"/>
      <c r="B691" s="151" t="s">
        <v>321</v>
      </c>
      <c r="C691" s="64" t="s">
        <v>2665</v>
      </c>
      <c r="D691" s="95">
        <v>45100</v>
      </c>
    </row>
    <row r="692" spans="1:4" ht="25.5">
      <c r="A692" s="144"/>
      <c r="B692" s="151" t="s">
        <v>318</v>
      </c>
      <c r="C692" s="64" t="s">
        <v>2667</v>
      </c>
      <c r="D692" s="95">
        <v>45098</v>
      </c>
    </row>
    <row r="693" spans="1:4">
      <c r="A693" s="144"/>
      <c r="B693" s="151" t="s">
        <v>2669</v>
      </c>
      <c r="C693" s="64" t="s">
        <v>2668</v>
      </c>
      <c r="D693" s="95">
        <v>45097</v>
      </c>
    </row>
    <row r="694" spans="1:4" ht="51">
      <c r="A694" s="144"/>
      <c r="B694" s="151" t="s">
        <v>309</v>
      </c>
      <c r="C694" s="64" t="s">
        <v>2676</v>
      </c>
      <c r="D694" s="95">
        <v>45104</v>
      </c>
    </row>
    <row r="695" spans="1:4" ht="25.5">
      <c r="A695" s="144"/>
      <c r="B695" s="151" t="s">
        <v>307</v>
      </c>
      <c r="C695" s="64" t="s">
        <v>2809</v>
      </c>
      <c r="D695" s="95">
        <v>45107</v>
      </c>
    </row>
    <row r="696" spans="1:4" ht="36">
      <c r="A696" s="144"/>
      <c r="B696" s="151" t="s">
        <v>2652</v>
      </c>
      <c r="C696" s="64" t="s">
        <v>2813</v>
      </c>
      <c r="D696" s="95">
        <v>45107</v>
      </c>
    </row>
    <row r="697" spans="1:4" ht="25.5">
      <c r="A697" s="144"/>
      <c r="B697" s="151" t="s">
        <v>318</v>
      </c>
      <c r="C697" s="64" t="s">
        <v>2723</v>
      </c>
      <c r="D697" s="95">
        <v>45117</v>
      </c>
    </row>
    <row r="698" spans="1:4" ht="51">
      <c r="A698" s="144"/>
      <c r="B698" s="151" t="s">
        <v>309</v>
      </c>
      <c r="C698" s="64" t="s">
        <v>2790</v>
      </c>
      <c r="D698" s="95">
        <v>45113</v>
      </c>
    </row>
    <row r="699" spans="1:4" ht="24">
      <c r="A699" s="144"/>
      <c r="B699" s="151" t="s">
        <v>2758</v>
      </c>
      <c r="C699" s="64" t="s">
        <v>2802</v>
      </c>
      <c r="D699" s="95">
        <v>45117</v>
      </c>
    </row>
    <row r="700" spans="1:4" ht="36">
      <c r="A700" s="144"/>
      <c r="B700" s="151" t="s">
        <v>321</v>
      </c>
      <c r="C700" s="64" t="s">
        <v>2815</v>
      </c>
      <c r="D700" s="95">
        <v>45113</v>
      </c>
    </row>
    <row r="701" spans="1:4" ht="36">
      <c r="A701" s="144"/>
      <c r="B701" s="151" t="s">
        <v>2816</v>
      </c>
      <c r="C701" s="64" t="s">
        <v>2817</v>
      </c>
      <c r="D701" s="95">
        <v>45113</v>
      </c>
    </row>
    <row r="702" spans="1:4" ht="36">
      <c r="A702" s="144"/>
      <c r="B702" s="151" t="s">
        <v>316</v>
      </c>
      <c r="C702" s="64" t="s">
        <v>2740</v>
      </c>
      <c r="D702" s="95">
        <v>45121</v>
      </c>
    </row>
    <row r="703" spans="1:4" ht="25.5">
      <c r="A703" s="144"/>
      <c r="B703" s="151" t="s">
        <v>290</v>
      </c>
      <c r="C703" s="64" t="s">
        <v>2826</v>
      </c>
      <c r="D703" s="95">
        <v>45125</v>
      </c>
    </row>
    <row r="704" spans="1:4" ht="25.5">
      <c r="A704" s="144"/>
      <c r="B704" s="151" t="s">
        <v>290</v>
      </c>
      <c r="C704" s="64" t="s">
        <v>2827</v>
      </c>
      <c r="D704" s="95">
        <v>45127</v>
      </c>
    </row>
    <row r="705" spans="1:4" ht="25.5">
      <c r="A705" s="144"/>
      <c r="B705" s="151" t="s">
        <v>307</v>
      </c>
      <c r="C705" s="64" t="s">
        <v>2828</v>
      </c>
      <c r="D705" s="95">
        <v>45127</v>
      </c>
    </row>
    <row r="706" spans="1:4" ht="48">
      <c r="A706" s="144"/>
      <c r="B706" s="151" t="s">
        <v>290</v>
      </c>
      <c r="C706" s="64" t="s">
        <v>2845</v>
      </c>
      <c r="D706" s="95">
        <v>45128</v>
      </c>
    </row>
    <row r="707" spans="1:4">
      <c r="A707" s="144"/>
    </row>
  </sheetData>
  <mergeCells count="5">
    <mergeCell ref="A120:A335"/>
    <mergeCell ref="A336:A384"/>
    <mergeCell ref="A6:A119"/>
    <mergeCell ref="C2:C3"/>
    <mergeCell ref="A385:A475"/>
  </mergeCells>
  <phoneticPr fontId="24"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CFFFF"/>
  </sheetPr>
  <dimension ref="A1:V80"/>
  <sheetViews>
    <sheetView zoomScale="90" zoomScaleNormal="90" workbookViewId="0">
      <pane ySplit="5" topLeftCell="A57" activePane="bottomLeft" state="frozen"/>
      <selection pane="bottomLeft" activeCell="B61" sqref="B61:D62"/>
    </sheetView>
  </sheetViews>
  <sheetFormatPr defaultColWidth="8.42578125" defaultRowHeight="12.75"/>
  <cols>
    <col min="1" max="1" width="10.42578125" customWidth="1"/>
    <col min="2" max="2" width="18.42578125" customWidth="1"/>
    <col min="3" max="3" width="37.42578125" customWidth="1"/>
    <col min="4" max="4" width="13.7109375" customWidth="1"/>
    <col min="5" max="5" width="13.42578125" customWidth="1"/>
    <col min="6" max="6" width="6.7109375" customWidth="1"/>
    <col min="7" max="7" width="13.42578125" customWidth="1"/>
  </cols>
  <sheetData>
    <row r="1" spans="1:11" ht="18.75" customHeight="1" thickBot="1"/>
    <row r="2" spans="1:11" ht="33" customHeight="1" thickTop="1">
      <c r="C2" s="231" t="s">
        <v>1038</v>
      </c>
      <c r="E2" s="87"/>
      <c r="G2" s="93"/>
    </row>
    <row r="3" spans="1:11" ht="23.25" customHeight="1" thickBot="1">
      <c r="C3" s="232"/>
      <c r="E3" s="86" t="s">
        <v>161</v>
      </c>
      <c r="G3" s="86" t="s">
        <v>338</v>
      </c>
    </row>
    <row r="4" spans="1:11" ht="15.75" customHeight="1" thickTop="1" thickBot="1"/>
    <row r="5" spans="1:11" ht="15.75" thickBot="1">
      <c r="A5" s="71" t="s">
        <v>1039</v>
      </c>
      <c r="B5" s="71" t="s">
        <v>28</v>
      </c>
      <c r="C5" s="71" t="s">
        <v>1040</v>
      </c>
      <c r="D5" s="71" t="s">
        <v>30</v>
      </c>
    </row>
    <row r="6" spans="1:11" ht="65.25" customHeight="1">
      <c r="A6" s="228">
        <v>2019</v>
      </c>
      <c r="B6" s="79" t="s">
        <v>720</v>
      </c>
      <c r="C6" s="64" t="s">
        <v>1041</v>
      </c>
      <c r="D6" s="68">
        <v>43488</v>
      </c>
    </row>
    <row r="7" spans="1:11" ht="30" customHeight="1">
      <c r="A7" s="229"/>
      <c r="B7" s="79" t="s">
        <v>720</v>
      </c>
      <c r="C7" s="64" t="s">
        <v>1042</v>
      </c>
      <c r="D7" s="68">
        <v>43488</v>
      </c>
    </row>
    <row r="8" spans="1:11" ht="38.25" customHeight="1">
      <c r="A8" s="229"/>
      <c r="B8" s="79" t="s">
        <v>720</v>
      </c>
      <c r="C8" s="64" t="s">
        <v>1043</v>
      </c>
      <c r="D8" s="68">
        <v>43488</v>
      </c>
      <c r="K8" s="91"/>
    </row>
    <row r="9" spans="1:11" ht="39" customHeight="1">
      <c r="A9" s="229"/>
      <c r="B9" s="79" t="s">
        <v>720</v>
      </c>
      <c r="C9" s="64" t="s">
        <v>1044</v>
      </c>
      <c r="D9" s="68">
        <v>43488</v>
      </c>
    </row>
    <row r="10" spans="1:11" ht="34.5" customHeight="1">
      <c r="A10" s="229"/>
      <c r="B10" s="79" t="s">
        <v>1045</v>
      </c>
      <c r="C10" s="64" t="s">
        <v>1046</v>
      </c>
      <c r="D10" s="68">
        <v>43496</v>
      </c>
    </row>
    <row r="11" spans="1:11" ht="34.5" customHeight="1">
      <c r="A11" s="229"/>
      <c r="B11" s="79" t="s">
        <v>1047</v>
      </c>
      <c r="C11" s="64" t="s">
        <v>1048</v>
      </c>
      <c r="D11" s="68">
        <v>43571</v>
      </c>
    </row>
    <row r="12" spans="1:11" ht="51" customHeight="1">
      <c r="A12" s="229"/>
      <c r="B12" s="79" t="s">
        <v>1047</v>
      </c>
      <c r="C12" s="64" t="s">
        <v>1049</v>
      </c>
      <c r="D12" s="68">
        <v>43571</v>
      </c>
    </row>
    <row r="13" spans="1:11" ht="57" customHeight="1">
      <c r="A13" s="229"/>
      <c r="B13" s="79" t="s">
        <v>349</v>
      </c>
      <c r="C13" s="64" t="s">
        <v>1050</v>
      </c>
      <c r="D13" s="68">
        <v>43686</v>
      </c>
    </row>
    <row r="14" spans="1:11" ht="59.25" customHeight="1">
      <c r="A14" s="229"/>
      <c r="B14" s="79" t="s">
        <v>105</v>
      </c>
      <c r="C14" s="64" t="s">
        <v>1051</v>
      </c>
      <c r="D14" s="68">
        <v>43712</v>
      </c>
    </row>
    <row r="15" spans="1:11" ht="39.75" customHeight="1">
      <c r="A15" s="229"/>
      <c r="B15" s="79" t="s">
        <v>105</v>
      </c>
      <c r="C15" s="64" t="s">
        <v>1052</v>
      </c>
      <c r="D15" s="68">
        <v>43712</v>
      </c>
    </row>
    <row r="16" spans="1:11" ht="42.75" customHeight="1">
      <c r="A16" s="229"/>
      <c r="B16" s="79" t="s">
        <v>1045</v>
      </c>
      <c r="C16" s="64" t="s">
        <v>1053</v>
      </c>
      <c r="D16" s="68">
        <v>43712</v>
      </c>
    </row>
    <row r="17" spans="1:4" ht="32.25" customHeight="1" thickBot="1">
      <c r="A17" s="233"/>
      <c r="B17" s="79" t="s">
        <v>105</v>
      </c>
      <c r="C17" s="64" t="s">
        <v>1054</v>
      </c>
      <c r="D17" s="68">
        <v>43719</v>
      </c>
    </row>
    <row r="18" spans="1:4" ht="41.25" customHeight="1">
      <c r="A18" s="228">
        <v>2020</v>
      </c>
      <c r="B18" s="79" t="s">
        <v>1045</v>
      </c>
      <c r="C18" s="64" t="s">
        <v>1055</v>
      </c>
      <c r="D18" s="68">
        <v>43845</v>
      </c>
    </row>
    <row r="19" spans="1:4" ht="40.5" customHeight="1">
      <c r="A19" s="229"/>
      <c r="B19" s="79" t="s">
        <v>720</v>
      </c>
      <c r="C19" s="64" t="s">
        <v>1056</v>
      </c>
      <c r="D19" s="68">
        <v>43852</v>
      </c>
    </row>
    <row r="20" spans="1:4" ht="46.5" customHeight="1">
      <c r="A20" s="229"/>
      <c r="B20" s="79" t="s">
        <v>720</v>
      </c>
      <c r="C20" s="64" t="s">
        <v>1057</v>
      </c>
      <c r="D20" s="68">
        <v>43852</v>
      </c>
    </row>
    <row r="21" spans="1:4" ht="44.25" customHeight="1">
      <c r="A21" s="229"/>
      <c r="B21" s="79" t="s">
        <v>720</v>
      </c>
      <c r="C21" s="64" t="s">
        <v>1058</v>
      </c>
      <c r="D21" s="68">
        <v>43852</v>
      </c>
    </row>
    <row r="22" spans="1:4" ht="53.25" customHeight="1">
      <c r="A22" s="229"/>
      <c r="B22" s="79" t="s">
        <v>720</v>
      </c>
      <c r="C22" s="64" t="s">
        <v>1059</v>
      </c>
      <c r="D22" s="68">
        <v>43852</v>
      </c>
    </row>
    <row r="23" spans="1:4" ht="54" customHeight="1">
      <c r="A23" s="229"/>
      <c r="B23" s="79" t="s">
        <v>720</v>
      </c>
      <c r="C23" s="64" t="s">
        <v>1060</v>
      </c>
      <c r="D23" s="68">
        <v>43852</v>
      </c>
    </row>
    <row r="24" spans="1:4" ht="26.25" customHeight="1">
      <c r="A24" s="229"/>
      <c r="B24" s="79" t="s">
        <v>720</v>
      </c>
      <c r="C24" s="64" t="s">
        <v>1061</v>
      </c>
      <c r="D24" s="68">
        <v>43852</v>
      </c>
    </row>
    <row r="25" spans="1:4" ht="39" customHeight="1">
      <c r="A25" s="229"/>
      <c r="B25" s="79" t="s">
        <v>44</v>
      </c>
      <c r="C25" s="64" t="s">
        <v>1062</v>
      </c>
      <c r="D25" s="68">
        <v>43851</v>
      </c>
    </row>
    <row r="26" spans="1:4" ht="39" customHeight="1">
      <c r="A26" s="229"/>
      <c r="B26" s="79" t="s">
        <v>1063</v>
      </c>
      <c r="C26" s="64" t="s">
        <v>1064</v>
      </c>
      <c r="D26" s="68">
        <v>43888</v>
      </c>
    </row>
    <row r="27" spans="1:4" ht="60" customHeight="1">
      <c r="A27" s="229"/>
      <c r="B27" s="79" t="s">
        <v>1065</v>
      </c>
      <c r="C27" s="64" t="s">
        <v>1066</v>
      </c>
      <c r="D27" s="68">
        <v>43896</v>
      </c>
    </row>
    <row r="28" spans="1:4" ht="60" customHeight="1">
      <c r="A28" s="229"/>
      <c r="B28" s="79" t="s">
        <v>1065</v>
      </c>
      <c r="C28" s="64" t="s">
        <v>1067</v>
      </c>
      <c r="D28" s="68">
        <v>43896</v>
      </c>
    </row>
    <row r="29" spans="1:4" ht="40.5" customHeight="1" thickBot="1">
      <c r="A29" s="233"/>
      <c r="B29" s="79" t="s">
        <v>1068</v>
      </c>
      <c r="C29" s="64" t="s">
        <v>1069</v>
      </c>
      <c r="D29" s="68">
        <v>44110</v>
      </c>
    </row>
    <row r="30" spans="1:4" ht="42" customHeight="1">
      <c r="A30" s="228">
        <v>2021</v>
      </c>
      <c r="B30" s="79" t="s">
        <v>1070</v>
      </c>
      <c r="C30" s="64" t="s">
        <v>1071</v>
      </c>
      <c r="D30" s="68">
        <v>44145</v>
      </c>
    </row>
    <row r="31" spans="1:4" ht="36.75" customHeight="1">
      <c r="A31" s="229"/>
      <c r="B31" s="79" t="s">
        <v>1070</v>
      </c>
      <c r="C31" s="64" t="s">
        <v>1072</v>
      </c>
      <c r="D31" s="68">
        <v>44145</v>
      </c>
    </row>
    <row r="32" spans="1:4" ht="37.5" customHeight="1">
      <c r="A32" s="229"/>
      <c r="B32" s="79" t="s">
        <v>1073</v>
      </c>
      <c r="C32" s="64" t="s">
        <v>1074</v>
      </c>
      <c r="D32" s="68">
        <v>44175</v>
      </c>
    </row>
    <row r="33" spans="1:14" ht="44.25" customHeight="1">
      <c r="A33" s="229"/>
      <c r="B33" s="79" t="s">
        <v>1068</v>
      </c>
      <c r="C33" s="64" t="s">
        <v>1075</v>
      </c>
      <c r="D33" s="68">
        <v>44175</v>
      </c>
    </row>
    <row r="34" spans="1:14" ht="62.25" customHeight="1">
      <c r="A34" s="229"/>
      <c r="B34" s="79" t="s">
        <v>1076</v>
      </c>
      <c r="C34" s="64" t="s">
        <v>1077</v>
      </c>
      <c r="D34" s="68">
        <v>44217</v>
      </c>
    </row>
    <row r="35" spans="1:14" ht="52.5" customHeight="1">
      <c r="A35" s="229"/>
      <c r="B35" s="79" t="s">
        <v>1070</v>
      </c>
      <c r="C35" s="64" t="s">
        <v>1078</v>
      </c>
      <c r="D35" s="68">
        <v>44243</v>
      </c>
    </row>
    <row r="36" spans="1:14" ht="40.5" customHeight="1">
      <c r="A36" s="229"/>
      <c r="B36" s="79" t="s">
        <v>1047</v>
      </c>
      <c r="C36" s="64" t="s">
        <v>1079</v>
      </c>
      <c r="D36" s="83">
        <v>44327</v>
      </c>
    </row>
    <row r="37" spans="1:14" ht="42.75" customHeight="1">
      <c r="A37" s="229"/>
      <c r="B37" s="79" t="s">
        <v>1047</v>
      </c>
      <c r="C37" s="64" t="s">
        <v>1080</v>
      </c>
      <c r="D37" s="83">
        <v>44327</v>
      </c>
    </row>
    <row r="38" spans="1:14" ht="90" customHeight="1">
      <c r="A38" s="229"/>
      <c r="B38" s="79" t="s">
        <v>349</v>
      </c>
      <c r="C38" s="64" t="s">
        <v>1081</v>
      </c>
      <c r="D38" s="83">
        <v>44348</v>
      </c>
    </row>
    <row r="39" spans="1:14" ht="90" customHeight="1">
      <c r="A39" s="229"/>
      <c r="B39" s="138" t="s">
        <v>1082</v>
      </c>
      <c r="C39" s="139" t="s">
        <v>1083</v>
      </c>
      <c r="D39" s="140">
        <v>44447</v>
      </c>
    </row>
    <row r="40" spans="1:14" ht="41.25" customHeight="1">
      <c r="A40" s="229"/>
      <c r="B40" s="79" t="s">
        <v>541</v>
      </c>
      <c r="C40" s="64" t="s">
        <v>1084</v>
      </c>
      <c r="D40" s="136">
        <v>44501</v>
      </c>
    </row>
    <row r="41" spans="1:14" ht="43.5" customHeight="1">
      <c r="A41" s="229"/>
      <c r="B41" s="79" t="s">
        <v>1085</v>
      </c>
      <c r="C41" s="64" t="s">
        <v>1086</v>
      </c>
      <c r="D41" s="136">
        <v>44551</v>
      </c>
    </row>
    <row r="42" spans="1:14" ht="47.85" customHeight="1" thickBot="1">
      <c r="A42" s="233"/>
      <c r="B42" s="79" t="s">
        <v>46</v>
      </c>
      <c r="C42" s="64" t="s">
        <v>1087</v>
      </c>
      <c r="D42" s="136">
        <v>44573</v>
      </c>
    </row>
    <row r="43" spans="1:14" ht="30" customHeight="1">
      <c r="A43" s="228"/>
      <c r="B43" s="79" t="s">
        <v>46</v>
      </c>
      <c r="C43" s="64" t="s">
        <v>1088</v>
      </c>
      <c r="D43" s="136">
        <v>44573</v>
      </c>
    </row>
    <row r="44" spans="1:14" ht="42" customHeight="1">
      <c r="A44" s="229"/>
      <c r="B44" s="79" t="s">
        <v>46</v>
      </c>
      <c r="C44" s="64" t="s">
        <v>1089</v>
      </c>
      <c r="D44" s="136">
        <v>44579</v>
      </c>
    </row>
    <row r="45" spans="1:14" ht="43.5" customHeight="1">
      <c r="A45" s="229"/>
      <c r="B45" s="79" t="s">
        <v>1090</v>
      </c>
      <c r="C45" s="64" t="s">
        <v>1091</v>
      </c>
      <c r="D45" s="83">
        <v>44586</v>
      </c>
    </row>
    <row r="46" spans="1:14" ht="45" customHeight="1" thickBot="1">
      <c r="A46" s="229"/>
      <c r="B46" s="79" t="s">
        <v>46</v>
      </c>
      <c r="C46" s="64" t="s">
        <v>1092</v>
      </c>
      <c r="D46" s="83">
        <v>44601</v>
      </c>
    </row>
    <row r="47" spans="1:14" ht="39.75" customHeight="1" thickBot="1">
      <c r="A47" s="157"/>
      <c r="B47" s="79" t="s">
        <v>1093</v>
      </c>
      <c r="C47" s="64" t="s">
        <v>1094</v>
      </c>
      <c r="D47" s="83">
        <v>44672</v>
      </c>
    </row>
    <row r="48" spans="1:14" ht="48.6" customHeight="1" thickBot="1">
      <c r="A48" s="157"/>
      <c r="B48" s="79" t="s">
        <v>46</v>
      </c>
      <c r="C48" s="64" t="s">
        <v>1095</v>
      </c>
      <c r="D48" s="83">
        <v>44825</v>
      </c>
      <c r="I48" s="16"/>
      <c r="J48" s="16"/>
      <c r="K48" s="16"/>
      <c r="L48" s="16"/>
      <c r="M48" s="16"/>
      <c r="N48" s="16"/>
    </row>
    <row r="49" spans="1:22" ht="48.6" customHeight="1" thickBot="1">
      <c r="A49" s="157"/>
      <c r="B49" s="79" t="s">
        <v>349</v>
      </c>
      <c r="C49" s="64" t="s">
        <v>1096</v>
      </c>
      <c r="D49" s="83">
        <v>44833</v>
      </c>
      <c r="I49" s="16"/>
      <c r="J49" s="16"/>
      <c r="K49" s="16"/>
      <c r="L49" s="16"/>
      <c r="M49" s="16"/>
      <c r="N49" s="16"/>
      <c r="O49" s="65"/>
      <c r="Q49" s="16"/>
      <c r="R49" s="16"/>
      <c r="S49" s="16"/>
      <c r="T49" s="16"/>
      <c r="U49" s="16"/>
      <c r="V49" s="16"/>
    </row>
    <row r="50" spans="1:22" ht="84" customHeight="1" thickBot="1">
      <c r="A50" s="157"/>
      <c r="B50" s="167" t="s">
        <v>1097</v>
      </c>
      <c r="C50" s="64" t="s">
        <v>1098</v>
      </c>
      <c r="D50" s="83">
        <v>44930</v>
      </c>
    </row>
    <row r="51" spans="1:22" ht="39" customHeight="1">
      <c r="A51" s="157"/>
      <c r="B51" s="79" t="s">
        <v>46</v>
      </c>
      <c r="C51" s="64" t="s">
        <v>1099</v>
      </c>
      <c r="D51" s="83">
        <v>44957</v>
      </c>
    </row>
    <row r="52" spans="1:22" ht="34.5" customHeight="1">
      <c r="A52" s="158"/>
      <c r="B52" s="79" t="s">
        <v>46</v>
      </c>
      <c r="C52" s="64" t="s">
        <v>1100</v>
      </c>
      <c r="D52" s="83">
        <v>44957</v>
      </c>
    </row>
    <row r="53" spans="1:22" ht="48.75" customHeight="1">
      <c r="A53" s="158"/>
      <c r="B53" s="79" t="s">
        <v>46</v>
      </c>
      <c r="C53" s="64" t="s">
        <v>1101</v>
      </c>
      <c r="D53" s="83">
        <v>44957</v>
      </c>
    </row>
    <row r="54" spans="1:22" ht="42.75" customHeight="1">
      <c r="A54" s="158"/>
      <c r="B54" s="79" t="s">
        <v>46</v>
      </c>
      <c r="C54" s="64" t="s">
        <v>1102</v>
      </c>
      <c r="D54" s="83">
        <v>44957</v>
      </c>
    </row>
    <row r="55" spans="1:22" ht="45" customHeight="1">
      <c r="A55" s="158"/>
      <c r="B55" s="79" t="s">
        <v>46</v>
      </c>
      <c r="C55" s="64" t="s">
        <v>1103</v>
      </c>
      <c r="D55" s="83">
        <v>44957</v>
      </c>
    </row>
    <row r="56" spans="1:22" ht="46.5" customHeight="1">
      <c r="A56" s="158"/>
      <c r="B56" s="79" t="s">
        <v>46</v>
      </c>
      <c r="C56" s="64" t="s">
        <v>1104</v>
      </c>
      <c r="D56" s="83">
        <v>44957</v>
      </c>
    </row>
    <row r="57" spans="1:22" ht="61.5" customHeight="1" thickBot="1">
      <c r="A57" s="158"/>
      <c r="B57" s="79" t="s">
        <v>46</v>
      </c>
      <c r="C57" s="64" t="s">
        <v>1105</v>
      </c>
      <c r="D57" s="83">
        <v>44957</v>
      </c>
    </row>
    <row r="58" spans="1:22" ht="45.75" customHeight="1">
      <c r="A58" s="228"/>
      <c r="B58" s="79" t="s">
        <v>34</v>
      </c>
      <c r="C58" s="64" t="s">
        <v>35</v>
      </c>
      <c r="D58" s="83">
        <v>45036</v>
      </c>
    </row>
    <row r="59" spans="1:22" ht="42.75" customHeight="1">
      <c r="A59" s="229"/>
      <c r="B59" s="79" t="s">
        <v>37</v>
      </c>
      <c r="C59" s="64" t="s">
        <v>38</v>
      </c>
      <c r="D59" s="83">
        <v>45036</v>
      </c>
    </row>
    <row r="60" spans="1:22" ht="66" customHeight="1">
      <c r="A60" s="229"/>
      <c r="B60" s="79" t="s">
        <v>98</v>
      </c>
      <c r="C60" s="64" t="s">
        <v>2677</v>
      </c>
      <c r="D60" s="83">
        <v>45076</v>
      </c>
    </row>
    <row r="61" spans="1:22" ht="47.25" customHeight="1" thickBot="1">
      <c r="A61" s="229"/>
      <c r="B61" s="79" t="s">
        <v>98</v>
      </c>
      <c r="C61" s="64" t="s">
        <v>2694</v>
      </c>
      <c r="D61" s="83">
        <v>45077</v>
      </c>
    </row>
    <row r="62" spans="1:22" ht="24.75" thickBot="1">
      <c r="A62" s="157"/>
      <c r="B62" s="79" t="s">
        <v>98</v>
      </c>
      <c r="C62" s="64" t="s">
        <v>2695</v>
      </c>
      <c r="D62" s="83">
        <v>45077</v>
      </c>
    </row>
    <row r="63" spans="1:22" ht="13.5" thickBot="1">
      <c r="A63" s="157"/>
    </row>
    <row r="64" spans="1:22" ht="41.25" customHeight="1" thickBot="1">
      <c r="A64" s="157"/>
    </row>
    <row r="65" spans="1:1" ht="42" customHeight="1" thickBot="1">
      <c r="A65" s="157"/>
    </row>
    <row r="66" spans="1:1" ht="60" customHeight="1">
      <c r="A66" s="157"/>
    </row>
    <row r="67" spans="1:1" ht="45.75" customHeight="1">
      <c r="A67" s="158"/>
    </row>
    <row r="68" spans="1:1" ht="27.75" customHeight="1">
      <c r="A68" s="158"/>
    </row>
    <row r="69" spans="1:1" ht="26.25" customHeight="1">
      <c r="A69" s="158"/>
    </row>
    <row r="70" spans="1:1">
      <c r="A70" s="158"/>
    </row>
    <row r="71" spans="1:1">
      <c r="A71" s="158"/>
    </row>
    <row r="72" spans="1:1">
      <c r="A72" s="158"/>
    </row>
    <row r="78" spans="1:1" ht="25.5" customHeight="1"/>
    <row r="79" spans="1:1" ht="25.5" customHeight="1"/>
    <row r="80" spans="1:1" ht="37.5" customHeight="1"/>
  </sheetData>
  <mergeCells count="6">
    <mergeCell ref="A58:A61"/>
    <mergeCell ref="C2:C3"/>
    <mergeCell ref="A6:A17"/>
    <mergeCell ref="A18:A29"/>
    <mergeCell ref="A30:A42"/>
    <mergeCell ref="A43:A46"/>
  </mergeCells>
  <phoneticPr fontId="25"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FFFF"/>
  </sheetPr>
  <dimension ref="A1:J65"/>
  <sheetViews>
    <sheetView workbookViewId="0">
      <pane ySplit="5" topLeftCell="A51" activePane="bottomLeft" state="frozen"/>
      <selection pane="bottomLeft" activeCell="B57" sqref="B57:D57"/>
    </sheetView>
  </sheetViews>
  <sheetFormatPr defaultColWidth="8.42578125" defaultRowHeight="12.75"/>
  <cols>
    <col min="1" max="1" width="12.28515625" customWidth="1"/>
    <col min="2" max="2" width="14.42578125" customWidth="1"/>
    <col min="3" max="3" width="36.28515625" customWidth="1"/>
    <col min="4" max="5" width="13.42578125" customWidth="1"/>
    <col min="7" max="7" width="14" customWidth="1"/>
  </cols>
  <sheetData>
    <row r="1" spans="1:10" ht="13.5" thickBot="1"/>
    <row r="2" spans="1:10" ht="36.75" customHeight="1" thickTop="1">
      <c r="C2" s="231" t="s">
        <v>1106</v>
      </c>
      <c r="E2" s="87"/>
      <c r="G2" s="93"/>
    </row>
    <row r="3" spans="1:10" ht="33.75" customHeight="1" thickBot="1">
      <c r="C3" s="232"/>
      <c r="E3" s="86" t="s">
        <v>161</v>
      </c>
      <c r="G3" s="86" t="s">
        <v>338</v>
      </c>
    </row>
    <row r="4" spans="1:10" ht="14.25" thickTop="1" thickBot="1"/>
    <row r="5" spans="1:10" ht="15.75" thickBot="1">
      <c r="A5" s="71" t="s">
        <v>1039</v>
      </c>
      <c r="B5" s="71" t="s">
        <v>28</v>
      </c>
      <c r="C5" s="71" t="s">
        <v>1040</v>
      </c>
      <c r="D5" s="71" t="s">
        <v>30</v>
      </c>
    </row>
    <row r="6" spans="1:10" ht="50.25" customHeight="1">
      <c r="A6" s="228">
        <v>2014</v>
      </c>
      <c r="B6" s="79" t="s">
        <v>1107</v>
      </c>
      <c r="C6" s="64" t="s">
        <v>1108</v>
      </c>
      <c r="D6" s="68">
        <v>41883</v>
      </c>
    </row>
    <row r="7" spans="1:10">
      <c r="A7" s="229"/>
      <c r="B7" s="79" t="s">
        <v>1107</v>
      </c>
      <c r="C7" s="64" t="s">
        <v>1109</v>
      </c>
      <c r="D7" s="68">
        <v>41890</v>
      </c>
    </row>
    <row r="8" spans="1:10" ht="13.5" thickBot="1">
      <c r="A8" s="229"/>
      <c r="B8" s="79" t="s">
        <v>1107</v>
      </c>
      <c r="C8" s="64" t="s">
        <v>1110</v>
      </c>
      <c r="D8" s="68">
        <v>41897</v>
      </c>
      <c r="J8" s="91"/>
    </row>
    <row r="9" spans="1:10" ht="36" customHeight="1">
      <c r="A9" s="228">
        <v>2015</v>
      </c>
      <c r="B9" s="79" t="s">
        <v>1111</v>
      </c>
      <c r="C9" s="64" t="s">
        <v>1112</v>
      </c>
      <c r="D9" s="68">
        <v>42262</v>
      </c>
    </row>
    <row r="10" spans="1:10" ht="25.5">
      <c r="A10" s="229"/>
      <c r="B10" s="79" t="s">
        <v>1111</v>
      </c>
      <c r="C10" s="64" t="s">
        <v>1109</v>
      </c>
      <c r="D10" s="68">
        <v>42269</v>
      </c>
    </row>
    <row r="11" spans="1:10" ht="57" customHeight="1" thickBot="1">
      <c r="A11" s="229"/>
      <c r="B11" s="79" t="s">
        <v>1111</v>
      </c>
      <c r="C11" s="64" t="s">
        <v>1113</v>
      </c>
      <c r="D11" s="68">
        <v>42276</v>
      </c>
    </row>
    <row r="12" spans="1:10" ht="60.75" customHeight="1">
      <c r="A12" s="228">
        <v>2016</v>
      </c>
      <c r="B12" s="79" t="s">
        <v>1114</v>
      </c>
      <c r="C12" s="64" t="s">
        <v>1115</v>
      </c>
      <c r="D12" s="68">
        <v>42444</v>
      </c>
    </row>
    <row r="13" spans="1:10" ht="60" customHeight="1">
      <c r="A13" s="229"/>
      <c r="B13" s="79" t="s">
        <v>349</v>
      </c>
      <c r="C13" s="64" t="s">
        <v>1116</v>
      </c>
      <c r="D13" s="68">
        <v>42509</v>
      </c>
    </row>
    <row r="14" spans="1:10" ht="54.75" customHeight="1">
      <c r="A14" s="229"/>
      <c r="B14" s="79" t="s">
        <v>1107</v>
      </c>
      <c r="C14" s="64" t="s">
        <v>1117</v>
      </c>
      <c r="D14" s="68">
        <v>42530</v>
      </c>
    </row>
    <row r="15" spans="1:10" ht="48" customHeight="1">
      <c r="A15" s="229"/>
      <c r="B15" s="79" t="s">
        <v>1107</v>
      </c>
      <c r="C15" s="64" t="s">
        <v>1109</v>
      </c>
      <c r="D15" s="68">
        <v>42537</v>
      </c>
    </row>
    <row r="16" spans="1:10" ht="40.5" customHeight="1">
      <c r="A16" s="229"/>
      <c r="B16" s="79" t="s">
        <v>1107</v>
      </c>
      <c r="C16" s="64" t="s">
        <v>1118</v>
      </c>
      <c r="D16" s="68">
        <v>42544</v>
      </c>
    </row>
    <row r="17" spans="1:4" ht="54.75" customHeight="1" thickBot="1">
      <c r="A17" s="234"/>
      <c r="B17" s="79" t="s">
        <v>1119</v>
      </c>
      <c r="C17" s="64" t="s">
        <v>1120</v>
      </c>
      <c r="D17" s="68" t="s">
        <v>1121</v>
      </c>
    </row>
    <row r="18" spans="1:4" ht="24" customHeight="1">
      <c r="A18" s="235">
        <v>2017</v>
      </c>
      <c r="B18" s="79" t="s">
        <v>349</v>
      </c>
      <c r="C18" s="64" t="s">
        <v>1122</v>
      </c>
      <c r="D18" s="68">
        <v>42832</v>
      </c>
    </row>
    <row r="19" spans="1:4" ht="36">
      <c r="A19" s="229"/>
      <c r="B19" s="79" t="s">
        <v>349</v>
      </c>
      <c r="C19" s="64" t="s">
        <v>1123</v>
      </c>
      <c r="D19" s="68">
        <v>42860</v>
      </c>
    </row>
    <row r="20" spans="1:4" ht="37.5" customHeight="1">
      <c r="A20" s="229"/>
      <c r="B20" s="79" t="s">
        <v>349</v>
      </c>
      <c r="C20" s="64" t="s">
        <v>1124</v>
      </c>
      <c r="D20" s="68">
        <v>42865</v>
      </c>
    </row>
    <row r="21" spans="1:4" ht="80.25" customHeight="1">
      <c r="A21" s="229"/>
      <c r="B21" s="79" t="s">
        <v>349</v>
      </c>
      <c r="C21" s="64" t="s">
        <v>1125</v>
      </c>
      <c r="D21" s="68">
        <v>42887</v>
      </c>
    </row>
    <row r="22" spans="1:4" ht="90.75" customHeight="1">
      <c r="A22" s="229"/>
      <c r="B22" s="79" t="s">
        <v>349</v>
      </c>
      <c r="C22" s="64" t="s">
        <v>1126</v>
      </c>
      <c r="D22" s="68">
        <v>42933</v>
      </c>
    </row>
    <row r="23" spans="1:4" ht="130.5" customHeight="1">
      <c r="A23" s="229"/>
      <c r="B23" s="79" t="s">
        <v>349</v>
      </c>
      <c r="C23" s="64" t="s">
        <v>1127</v>
      </c>
      <c r="D23" s="68">
        <v>42940</v>
      </c>
    </row>
    <row r="24" spans="1:4" ht="100.5" customHeight="1">
      <c r="A24" s="229"/>
      <c r="B24" s="79" t="s">
        <v>1128</v>
      </c>
      <c r="C24" s="64" t="s">
        <v>1129</v>
      </c>
      <c r="D24" s="68">
        <v>42956</v>
      </c>
    </row>
    <row r="25" spans="1:4" ht="103.5" customHeight="1">
      <c r="A25" s="229"/>
      <c r="B25" s="79" t="s">
        <v>1128</v>
      </c>
      <c r="C25" s="64" t="s">
        <v>1130</v>
      </c>
      <c r="D25" s="68">
        <v>42956</v>
      </c>
    </row>
    <row r="26" spans="1:4" ht="57.75" customHeight="1">
      <c r="A26" s="229"/>
      <c r="B26" s="79" t="s">
        <v>1128</v>
      </c>
      <c r="C26" s="64" t="s">
        <v>1131</v>
      </c>
      <c r="D26" s="68">
        <v>42956</v>
      </c>
    </row>
    <row r="27" spans="1:4" ht="59.25" customHeight="1">
      <c r="A27" s="229"/>
      <c r="B27" s="79" t="s">
        <v>1128</v>
      </c>
      <c r="C27" s="64" t="s">
        <v>1132</v>
      </c>
      <c r="D27" s="68">
        <v>42956</v>
      </c>
    </row>
    <row r="28" spans="1:4" ht="54.75" customHeight="1">
      <c r="A28" s="229"/>
      <c r="B28" s="79" t="s">
        <v>1128</v>
      </c>
      <c r="C28" s="64" t="s">
        <v>1133</v>
      </c>
      <c r="D28" s="68">
        <v>42956</v>
      </c>
    </row>
    <row r="29" spans="1:4" ht="44.25" customHeight="1">
      <c r="A29" s="229"/>
      <c r="B29" s="79" t="s">
        <v>1128</v>
      </c>
      <c r="C29" s="64" t="s">
        <v>1134</v>
      </c>
      <c r="D29" s="68">
        <v>42956</v>
      </c>
    </row>
    <row r="30" spans="1:4" ht="45" customHeight="1">
      <c r="A30" s="229"/>
      <c r="B30" s="79" t="s">
        <v>1128</v>
      </c>
      <c r="C30" s="64" t="s">
        <v>1135</v>
      </c>
      <c r="D30" s="68">
        <v>42956</v>
      </c>
    </row>
    <row r="31" spans="1:4" ht="51" customHeight="1">
      <c r="A31" s="229"/>
      <c r="B31" s="79" t="s">
        <v>1128</v>
      </c>
      <c r="C31" s="64" t="s">
        <v>1136</v>
      </c>
      <c r="D31" s="68">
        <v>42956</v>
      </c>
    </row>
    <row r="32" spans="1:4" ht="52.5" customHeight="1">
      <c r="A32" s="229"/>
      <c r="B32" s="79" t="s">
        <v>1128</v>
      </c>
      <c r="C32" s="64" t="s">
        <v>1137</v>
      </c>
      <c r="D32" s="68">
        <v>42956</v>
      </c>
    </row>
    <row r="33" spans="1:4" ht="39" customHeight="1">
      <c r="A33" s="229"/>
      <c r="B33" s="79" t="s">
        <v>1128</v>
      </c>
      <c r="C33" s="64" t="s">
        <v>1138</v>
      </c>
      <c r="D33" s="68">
        <v>42956</v>
      </c>
    </row>
    <row r="34" spans="1:4" ht="53.25" customHeight="1" thickBot="1">
      <c r="A34" s="234"/>
      <c r="B34" s="79" t="s">
        <v>1139</v>
      </c>
      <c r="C34" s="64" t="s">
        <v>1140</v>
      </c>
      <c r="D34" s="68">
        <v>42993</v>
      </c>
    </row>
    <row r="35" spans="1:4" ht="52.5" customHeight="1">
      <c r="A35" s="235">
        <v>2019</v>
      </c>
      <c r="B35" s="79" t="s">
        <v>1141</v>
      </c>
      <c r="C35" s="64" t="s">
        <v>1142</v>
      </c>
      <c r="D35" s="68">
        <v>43570</v>
      </c>
    </row>
    <row r="36" spans="1:4" ht="45" customHeight="1">
      <c r="A36" s="229"/>
      <c r="B36" s="79" t="s">
        <v>1141</v>
      </c>
      <c r="C36" s="64" t="s">
        <v>1143</v>
      </c>
      <c r="D36" s="68">
        <v>43570</v>
      </c>
    </row>
    <row r="37" spans="1:4" ht="42" customHeight="1">
      <c r="A37" s="229"/>
      <c r="B37" s="79" t="s">
        <v>1128</v>
      </c>
      <c r="C37" s="64" t="s">
        <v>1144</v>
      </c>
      <c r="D37" s="68">
        <v>43600</v>
      </c>
    </row>
    <row r="38" spans="1:4" ht="43.5" customHeight="1">
      <c r="A38" s="229"/>
      <c r="B38" s="79" t="s">
        <v>1128</v>
      </c>
      <c r="C38" s="64" t="s">
        <v>1109</v>
      </c>
      <c r="D38" s="68">
        <v>43600</v>
      </c>
    </row>
    <row r="39" spans="1:4" ht="55.5" customHeight="1" thickBot="1">
      <c r="A39" s="229"/>
      <c r="B39" s="79" t="s">
        <v>1128</v>
      </c>
      <c r="C39" s="64" t="s">
        <v>1145</v>
      </c>
      <c r="D39" s="68">
        <v>43600</v>
      </c>
    </row>
    <row r="40" spans="1:4" ht="78.75" customHeight="1">
      <c r="A40" s="235">
        <v>2020</v>
      </c>
      <c r="B40" s="79" t="s">
        <v>349</v>
      </c>
      <c r="C40" s="64" t="s">
        <v>1146</v>
      </c>
      <c r="D40" s="68">
        <v>44112</v>
      </c>
    </row>
    <row r="41" spans="1:4" ht="36">
      <c r="A41" s="229"/>
      <c r="B41" s="79" t="s">
        <v>1085</v>
      </c>
      <c r="C41" s="64" t="s">
        <v>1147</v>
      </c>
      <c r="D41" s="83">
        <v>44470</v>
      </c>
    </row>
    <row r="42" spans="1:4" ht="36">
      <c r="A42" s="229"/>
      <c r="B42" s="79" t="s">
        <v>1085</v>
      </c>
      <c r="C42" s="64" t="s">
        <v>1147</v>
      </c>
      <c r="D42" s="83">
        <v>44470</v>
      </c>
    </row>
    <row r="43" spans="1:4">
      <c r="A43" s="229"/>
      <c r="B43" s="79" t="s">
        <v>1148</v>
      </c>
      <c r="C43" s="64" t="s">
        <v>1149</v>
      </c>
      <c r="D43" s="83">
        <v>44474</v>
      </c>
    </row>
    <row r="44" spans="1:4">
      <c r="A44" s="229"/>
      <c r="B44" s="79" t="s">
        <v>1148</v>
      </c>
      <c r="C44" s="64" t="s">
        <v>1150</v>
      </c>
      <c r="D44" s="83">
        <v>44474</v>
      </c>
    </row>
    <row r="45" spans="1:4" ht="24">
      <c r="A45" s="144"/>
      <c r="B45" s="79" t="s">
        <v>1148</v>
      </c>
      <c r="C45" s="64" t="s">
        <v>1151</v>
      </c>
      <c r="D45" s="83">
        <v>44474</v>
      </c>
    </row>
    <row r="46" spans="1:4">
      <c r="A46" s="144"/>
      <c r="B46" s="79" t="s">
        <v>1148</v>
      </c>
      <c r="C46" s="64" t="s">
        <v>1152</v>
      </c>
      <c r="D46" s="83">
        <v>44474</v>
      </c>
    </row>
    <row r="47" spans="1:4" ht="24">
      <c r="A47" s="144"/>
      <c r="B47" s="79" t="s">
        <v>1148</v>
      </c>
      <c r="C47" s="64" t="s">
        <v>1153</v>
      </c>
      <c r="D47" s="83">
        <v>44474</v>
      </c>
    </row>
    <row r="48" spans="1:4" ht="24">
      <c r="A48" s="144"/>
      <c r="B48" s="79" t="s">
        <v>1148</v>
      </c>
      <c r="C48" s="64" t="s">
        <v>1154</v>
      </c>
      <c r="D48" s="83">
        <v>44474</v>
      </c>
    </row>
    <row r="49" spans="1:10">
      <c r="A49" s="144"/>
      <c r="B49" s="79" t="s">
        <v>1148</v>
      </c>
      <c r="C49" s="64" t="s">
        <v>1155</v>
      </c>
      <c r="D49" s="83">
        <v>44474</v>
      </c>
    </row>
    <row r="50" spans="1:10">
      <c r="A50" s="144"/>
      <c r="B50" s="79" t="s">
        <v>1148</v>
      </c>
      <c r="C50" s="64" t="s">
        <v>1156</v>
      </c>
      <c r="D50" s="83">
        <v>44474</v>
      </c>
    </row>
    <row r="51" spans="1:10" ht="36">
      <c r="A51" s="144"/>
      <c r="B51" s="79" t="s">
        <v>1085</v>
      </c>
      <c r="C51" s="64" t="s">
        <v>1157</v>
      </c>
      <c r="D51" s="83">
        <v>44480</v>
      </c>
    </row>
    <row r="52" spans="1:10" ht="24">
      <c r="A52" s="144"/>
      <c r="B52" s="79" t="s">
        <v>1158</v>
      </c>
      <c r="C52" s="64" t="s">
        <v>1159</v>
      </c>
      <c r="D52" s="83" t="str">
        <f ca="1">IF(ISNUMBER(TODAY()-#REF!)=FALSE,"VEDI NOTA",IF(#REF!="","",IF((#REF!-TODAY())&lt;1,"SCADUTA",IF((#REF!-TODAY())&lt;31,"MENO DI 30 GIORNI!",""))))</f>
        <v>VEDI NOTA</v>
      </c>
    </row>
    <row r="53" spans="1:10" ht="48">
      <c r="A53" s="144"/>
      <c r="B53" s="79" t="s">
        <v>349</v>
      </c>
      <c r="C53" s="64" t="s">
        <v>1160</v>
      </c>
      <c r="D53" s="83">
        <v>44697</v>
      </c>
    </row>
    <row r="54" spans="1:10" ht="60">
      <c r="A54" s="144"/>
      <c r="B54" s="79" t="s">
        <v>1148</v>
      </c>
      <c r="C54" s="64" t="s">
        <v>1161</v>
      </c>
      <c r="D54" s="83" t="s">
        <v>61</v>
      </c>
    </row>
    <row r="55" spans="1:10" ht="64.5" customHeight="1">
      <c r="A55" s="144"/>
      <c r="B55" s="79" t="s">
        <v>1162</v>
      </c>
      <c r="C55" s="64" t="s">
        <v>1163</v>
      </c>
      <c r="D55" s="83" t="s">
        <v>61</v>
      </c>
      <c r="G55" s="44"/>
      <c r="H55" s="44"/>
      <c r="J55" s="44"/>
    </row>
    <row r="56" spans="1:10" ht="52.15" customHeight="1">
      <c r="A56" s="144"/>
      <c r="B56" s="79" t="s">
        <v>1148</v>
      </c>
      <c r="C56" s="64" t="s">
        <v>2629</v>
      </c>
      <c r="D56" s="83">
        <v>45050</v>
      </c>
    </row>
    <row r="57" spans="1:10" ht="36">
      <c r="A57" s="144"/>
      <c r="B57" s="79" t="s">
        <v>1148</v>
      </c>
      <c r="C57" s="64" t="s">
        <v>2630</v>
      </c>
      <c r="D57" s="83">
        <v>45057</v>
      </c>
    </row>
    <row r="58" spans="1:10">
      <c r="A58" s="144"/>
    </row>
    <row r="59" spans="1:10">
      <c r="A59" s="144"/>
    </row>
    <row r="60" spans="1:10">
      <c r="A60" s="144"/>
    </row>
    <row r="61" spans="1:10">
      <c r="A61" s="144"/>
    </row>
    <row r="62" spans="1:10">
      <c r="A62" s="144"/>
    </row>
    <row r="63" spans="1:10">
      <c r="A63" s="144"/>
    </row>
    <row r="64" spans="1:10">
      <c r="A64" s="144"/>
    </row>
    <row r="65" spans="1:1">
      <c r="A65" s="144"/>
    </row>
  </sheetData>
  <mergeCells count="7">
    <mergeCell ref="C2:C3"/>
    <mergeCell ref="A12:A17"/>
    <mergeCell ref="A40:A44"/>
    <mergeCell ref="A35:A39"/>
    <mergeCell ref="A9:A11"/>
    <mergeCell ref="A6:A8"/>
    <mergeCell ref="A18:A34"/>
  </mergeCells>
  <conditionalFormatting sqref="D52">
    <cfRule type="cellIs" dxfId="17" priority="5" operator="equal">
      <formula>"VEDI NOTA"</formula>
    </cfRule>
    <cfRule type="cellIs" dxfId="16" priority="6" operator="equal">
      <formula>"SCADUTA"</formula>
    </cfRule>
    <cfRule type="cellIs" dxfId="15" priority="7" operator="equal">
      <formula>"MENO DI 30 GIORNI!"</formula>
    </cfRule>
  </conditionalFormatting>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CCFFFF"/>
  </sheetPr>
  <dimension ref="A3:J125"/>
  <sheetViews>
    <sheetView topLeftCell="A3" zoomScale="91" zoomScaleNormal="91" workbookViewId="0">
      <pane ySplit="5" topLeftCell="A105" activePane="bottomLeft" state="frozen"/>
      <selection activeCell="A3" sqref="A3"/>
      <selection pane="bottomLeft" activeCell="B111" sqref="B111:D111"/>
    </sheetView>
  </sheetViews>
  <sheetFormatPr defaultColWidth="8.42578125" defaultRowHeight="12.75"/>
  <cols>
    <col min="1" max="1" width="14.42578125" customWidth="1"/>
    <col min="2" max="2" width="19.7109375" customWidth="1"/>
    <col min="3" max="3" width="43.42578125" customWidth="1"/>
    <col min="4" max="4" width="14.42578125" customWidth="1"/>
    <col min="5" max="5" width="14" customWidth="1"/>
    <col min="6" max="6" width="7.42578125" customWidth="1"/>
    <col min="7" max="7" width="13.7109375" customWidth="1"/>
  </cols>
  <sheetData>
    <row r="3" spans="1:10" ht="13.5" thickBot="1"/>
    <row r="4" spans="1:10" ht="36.75" customHeight="1" thickTop="1">
      <c r="C4" s="231" t="s">
        <v>1164</v>
      </c>
      <c r="E4" s="87"/>
      <c r="G4" s="93"/>
    </row>
    <row r="5" spans="1:10" ht="45" customHeight="1" thickBot="1">
      <c r="C5" s="232"/>
      <c r="E5" s="86" t="s">
        <v>161</v>
      </c>
      <c r="G5" s="86" t="s">
        <v>338</v>
      </c>
    </row>
    <row r="6" spans="1:10" ht="14.25" thickTop="1" thickBot="1"/>
    <row r="7" spans="1:10" ht="15.75" thickBot="1">
      <c r="A7" s="96" t="s">
        <v>1039</v>
      </c>
      <c r="B7" s="71" t="s">
        <v>28</v>
      </c>
      <c r="C7" s="71" t="s">
        <v>1040</v>
      </c>
      <c r="D7" s="72" t="s">
        <v>30</v>
      </c>
    </row>
    <row r="8" spans="1:10" ht="51.75" customHeight="1" thickBot="1">
      <c r="A8" s="97">
        <v>2017</v>
      </c>
      <c r="B8" s="79" t="s">
        <v>349</v>
      </c>
      <c r="C8" s="64" t="s">
        <v>1165</v>
      </c>
      <c r="D8" s="124">
        <v>43056</v>
      </c>
    </row>
    <row r="9" spans="1:10" ht="57" customHeight="1">
      <c r="A9" s="236">
        <v>2018</v>
      </c>
      <c r="B9" s="79" t="s">
        <v>1166</v>
      </c>
      <c r="C9" s="64" t="s">
        <v>1167</v>
      </c>
      <c r="D9" s="95">
        <v>43110</v>
      </c>
    </row>
    <row r="10" spans="1:10" ht="69.75" customHeight="1">
      <c r="A10" s="229"/>
      <c r="B10" s="79" t="s">
        <v>349</v>
      </c>
      <c r="C10" s="64" t="s">
        <v>1168</v>
      </c>
      <c r="D10" s="95">
        <v>43115</v>
      </c>
      <c r="J10" s="91"/>
    </row>
    <row r="11" spans="1:10" ht="54" customHeight="1">
      <c r="A11" s="229"/>
      <c r="B11" s="79" t="s">
        <v>1169</v>
      </c>
      <c r="C11" s="64" t="s">
        <v>1170</v>
      </c>
      <c r="D11" s="95">
        <v>43115</v>
      </c>
    </row>
    <row r="12" spans="1:10" ht="40.5" customHeight="1">
      <c r="A12" s="229"/>
      <c r="B12" s="79" t="s">
        <v>1171</v>
      </c>
      <c r="C12" s="64" t="s">
        <v>1172</v>
      </c>
      <c r="D12" s="95">
        <v>43124</v>
      </c>
    </row>
    <row r="13" spans="1:10" ht="40.5" customHeight="1">
      <c r="A13" s="229"/>
      <c r="B13" s="79" t="s">
        <v>182</v>
      </c>
      <c r="C13" s="64" t="s">
        <v>1173</v>
      </c>
      <c r="D13" s="95">
        <v>43125</v>
      </c>
    </row>
    <row r="14" spans="1:10" ht="40.5" customHeight="1">
      <c r="A14" s="229"/>
      <c r="B14" s="79" t="s">
        <v>1174</v>
      </c>
      <c r="C14" s="64" t="s">
        <v>1175</v>
      </c>
      <c r="D14" s="95">
        <v>43133</v>
      </c>
    </row>
    <row r="15" spans="1:10" ht="40.5" customHeight="1">
      <c r="A15" s="229"/>
      <c r="B15" s="79" t="s">
        <v>1176</v>
      </c>
      <c r="C15" s="64" t="s">
        <v>1177</v>
      </c>
      <c r="D15" s="95">
        <v>43134</v>
      </c>
    </row>
    <row r="16" spans="1:10" ht="40.5" customHeight="1">
      <c r="A16" s="229"/>
      <c r="B16" s="79" t="s">
        <v>1178</v>
      </c>
      <c r="C16" s="64" t="s">
        <v>1179</v>
      </c>
      <c r="D16" s="95">
        <v>43135</v>
      </c>
    </row>
    <row r="17" spans="1:4" ht="40.5" customHeight="1">
      <c r="A17" s="229"/>
      <c r="B17" s="79" t="s">
        <v>1180</v>
      </c>
      <c r="C17" s="64" t="s">
        <v>1181</v>
      </c>
      <c r="D17" s="95">
        <v>43136</v>
      </c>
    </row>
    <row r="18" spans="1:4" ht="40.5" customHeight="1">
      <c r="A18" s="229"/>
      <c r="B18" s="79" t="s">
        <v>349</v>
      </c>
      <c r="C18" s="64" t="s">
        <v>1182</v>
      </c>
      <c r="D18" s="95">
        <v>43137</v>
      </c>
    </row>
    <row r="19" spans="1:4" ht="40.5" customHeight="1">
      <c r="A19" s="229"/>
      <c r="B19" s="79" t="s">
        <v>349</v>
      </c>
      <c r="C19" s="64" t="s">
        <v>1183</v>
      </c>
      <c r="D19" s="95">
        <v>43161</v>
      </c>
    </row>
    <row r="20" spans="1:4" ht="40.5" customHeight="1">
      <c r="A20" s="229"/>
      <c r="B20" s="79" t="s">
        <v>186</v>
      </c>
      <c r="C20" s="64" t="s">
        <v>1184</v>
      </c>
      <c r="D20" s="95">
        <v>43159</v>
      </c>
    </row>
    <row r="21" spans="1:4" ht="40.5" customHeight="1">
      <c r="A21" s="229"/>
      <c r="B21" s="79" t="s">
        <v>1185</v>
      </c>
      <c r="C21" s="64" t="s">
        <v>1186</v>
      </c>
      <c r="D21" s="95">
        <v>43189</v>
      </c>
    </row>
    <row r="22" spans="1:4" ht="40.5" customHeight="1">
      <c r="A22" s="229"/>
      <c r="B22" s="79" t="s">
        <v>1187</v>
      </c>
      <c r="C22" s="64" t="s">
        <v>1188</v>
      </c>
      <c r="D22" s="95">
        <v>43187</v>
      </c>
    </row>
    <row r="23" spans="1:4" ht="40.5" customHeight="1">
      <c r="A23" s="229"/>
      <c r="B23" s="79" t="s">
        <v>193</v>
      </c>
      <c r="C23" s="64" t="s">
        <v>1189</v>
      </c>
      <c r="D23" s="95">
        <v>43216</v>
      </c>
    </row>
    <row r="24" spans="1:4" ht="40.5" customHeight="1">
      <c r="A24" s="229"/>
      <c r="B24" s="79" t="s">
        <v>184</v>
      </c>
      <c r="C24" s="64" t="s">
        <v>1190</v>
      </c>
      <c r="D24" s="95">
        <v>43273</v>
      </c>
    </row>
    <row r="25" spans="1:4" ht="40.5" customHeight="1">
      <c r="A25" s="229"/>
      <c r="B25" s="79" t="s">
        <v>1191</v>
      </c>
      <c r="C25" s="64" t="s">
        <v>1192</v>
      </c>
      <c r="D25" s="95">
        <v>43277</v>
      </c>
    </row>
    <row r="26" spans="1:4" ht="40.5" customHeight="1">
      <c r="A26" s="229"/>
      <c r="B26" s="79" t="s">
        <v>1166</v>
      </c>
      <c r="C26" s="64" t="s">
        <v>1193</v>
      </c>
      <c r="D26" s="95">
        <v>43277</v>
      </c>
    </row>
    <row r="27" spans="1:4" ht="40.5" customHeight="1">
      <c r="A27" s="229"/>
      <c r="B27" s="79" t="s">
        <v>193</v>
      </c>
      <c r="C27" s="64" t="s">
        <v>1194</v>
      </c>
      <c r="D27" s="95">
        <v>43312</v>
      </c>
    </row>
    <row r="28" spans="1:4" ht="40.5" customHeight="1">
      <c r="A28" s="229"/>
      <c r="B28" s="79" t="s">
        <v>1187</v>
      </c>
      <c r="C28" s="64" t="s">
        <v>1195</v>
      </c>
      <c r="D28" s="95">
        <v>43315</v>
      </c>
    </row>
    <row r="29" spans="1:4" ht="40.5" customHeight="1">
      <c r="A29" s="229"/>
      <c r="B29" s="79" t="s">
        <v>193</v>
      </c>
      <c r="C29" s="64" t="s">
        <v>1196</v>
      </c>
      <c r="D29" s="95">
        <v>43426</v>
      </c>
    </row>
    <row r="30" spans="1:4" ht="40.5" customHeight="1">
      <c r="A30" s="229"/>
      <c r="B30" s="79" t="s">
        <v>196</v>
      </c>
      <c r="C30" s="64" t="s">
        <v>1197</v>
      </c>
      <c r="D30" s="95">
        <v>43451</v>
      </c>
    </row>
    <row r="31" spans="1:4" ht="40.5" customHeight="1" thickBot="1">
      <c r="A31" s="233"/>
      <c r="B31" s="79" t="s">
        <v>1198</v>
      </c>
      <c r="C31" s="64" t="s">
        <v>1199</v>
      </c>
      <c r="D31" s="95">
        <v>43465</v>
      </c>
    </row>
    <row r="32" spans="1:4" ht="40.5" customHeight="1">
      <c r="A32" s="236">
        <v>2019</v>
      </c>
      <c r="B32" s="79" t="s">
        <v>1198</v>
      </c>
      <c r="C32" s="64" t="s">
        <v>1200</v>
      </c>
      <c r="D32" s="95">
        <v>43481</v>
      </c>
    </row>
    <row r="33" spans="1:4" ht="40.5" customHeight="1">
      <c r="A33" s="229"/>
      <c r="B33" s="79" t="s">
        <v>1185</v>
      </c>
      <c r="C33" s="64" t="s">
        <v>1201</v>
      </c>
      <c r="D33" s="95">
        <v>43496</v>
      </c>
    </row>
    <row r="34" spans="1:4" ht="40.5" customHeight="1">
      <c r="A34" s="229"/>
      <c r="B34" s="79" t="s">
        <v>1202</v>
      </c>
      <c r="C34" s="64" t="s">
        <v>1203</v>
      </c>
      <c r="D34" s="95">
        <v>43496</v>
      </c>
    </row>
    <row r="35" spans="1:4" ht="40.5" customHeight="1">
      <c r="A35" s="229"/>
      <c r="B35" s="79" t="s">
        <v>204</v>
      </c>
      <c r="C35" s="64" t="s">
        <v>1204</v>
      </c>
      <c r="D35" s="95">
        <v>43504</v>
      </c>
    </row>
    <row r="36" spans="1:4" ht="40.5" customHeight="1">
      <c r="A36" s="229"/>
      <c r="B36" s="79" t="s">
        <v>188</v>
      </c>
      <c r="C36" s="64" t="s">
        <v>1205</v>
      </c>
      <c r="D36" s="95">
        <v>43539</v>
      </c>
    </row>
    <row r="37" spans="1:4" ht="40.5" customHeight="1">
      <c r="A37" s="229"/>
      <c r="B37" s="79" t="s">
        <v>1187</v>
      </c>
      <c r="C37" s="64" t="s">
        <v>1206</v>
      </c>
      <c r="D37" s="95">
        <v>43539</v>
      </c>
    </row>
    <row r="38" spans="1:4" ht="40.5" customHeight="1">
      <c r="A38" s="229"/>
      <c r="B38" s="79" t="s">
        <v>182</v>
      </c>
      <c r="C38" s="64" t="s">
        <v>1207</v>
      </c>
      <c r="D38" s="95">
        <v>43572</v>
      </c>
    </row>
    <row r="39" spans="1:4" ht="40.5" customHeight="1">
      <c r="A39" s="229"/>
      <c r="B39" s="79" t="s">
        <v>1208</v>
      </c>
      <c r="C39" s="64" t="s">
        <v>1209</v>
      </c>
      <c r="D39" s="95">
        <v>43571</v>
      </c>
    </row>
    <row r="40" spans="1:4" ht="40.5" customHeight="1">
      <c r="A40" s="229"/>
      <c r="B40" s="79" t="s">
        <v>190</v>
      </c>
      <c r="C40" s="64" t="s">
        <v>1210</v>
      </c>
      <c r="D40" s="95">
        <v>43585</v>
      </c>
    </row>
    <row r="41" spans="1:4" ht="40.5" customHeight="1">
      <c r="A41" s="229"/>
      <c r="B41" s="79" t="s">
        <v>183</v>
      </c>
      <c r="C41" s="64" t="s">
        <v>1211</v>
      </c>
      <c r="D41" s="95">
        <v>43585</v>
      </c>
    </row>
    <row r="42" spans="1:4" ht="40.5" customHeight="1">
      <c r="A42" s="229"/>
      <c r="B42" s="79" t="s">
        <v>1212</v>
      </c>
      <c r="C42" s="64" t="s">
        <v>1213</v>
      </c>
      <c r="D42" s="95">
        <v>43619</v>
      </c>
    </row>
    <row r="43" spans="1:4" ht="40.5" customHeight="1">
      <c r="A43" s="229"/>
      <c r="B43" s="79" t="s">
        <v>1214</v>
      </c>
      <c r="C43" s="64" t="s">
        <v>1215</v>
      </c>
      <c r="D43" s="95">
        <v>43630</v>
      </c>
    </row>
    <row r="44" spans="1:4" ht="40.5" customHeight="1">
      <c r="A44" s="229"/>
      <c r="B44" s="79" t="s">
        <v>1216</v>
      </c>
      <c r="C44" s="64" t="s">
        <v>1217</v>
      </c>
      <c r="D44" s="95">
        <v>43637</v>
      </c>
    </row>
    <row r="45" spans="1:4" ht="40.5" customHeight="1">
      <c r="A45" s="229"/>
      <c r="B45" s="79" t="s">
        <v>1218</v>
      </c>
      <c r="C45" s="64" t="s">
        <v>1219</v>
      </c>
      <c r="D45" s="95">
        <v>43644</v>
      </c>
    </row>
    <row r="46" spans="1:4" ht="40.5" customHeight="1">
      <c r="A46" s="229"/>
      <c r="B46" s="79" t="s">
        <v>1220</v>
      </c>
      <c r="C46" s="64" t="s">
        <v>1221</v>
      </c>
      <c r="D46" s="95">
        <v>43644</v>
      </c>
    </row>
    <row r="47" spans="1:4" ht="40.5" customHeight="1">
      <c r="A47" s="229"/>
      <c r="B47" s="79" t="s">
        <v>189</v>
      </c>
      <c r="C47" s="64" t="s">
        <v>1197</v>
      </c>
      <c r="D47" s="95">
        <v>43651</v>
      </c>
    </row>
    <row r="48" spans="1:4" ht="40.5" customHeight="1">
      <c r="A48" s="229"/>
      <c r="B48" s="79" t="s">
        <v>1169</v>
      </c>
      <c r="C48" s="64" t="s">
        <v>1222</v>
      </c>
      <c r="D48" s="95">
        <v>43649</v>
      </c>
    </row>
    <row r="49" spans="1:4" ht="40.5" customHeight="1">
      <c r="A49" s="229"/>
      <c r="B49" s="79" t="s">
        <v>349</v>
      </c>
      <c r="C49" s="64" t="s">
        <v>1223</v>
      </c>
      <c r="D49" s="95">
        <v>43676</v>
      </c>
    </row>
    <row r="50" spans="1:4" ht="40.5" customHeight="1">
      <c r="A50" s="229"/>
      <c r="B50" s="79" t="s">
        <v>1224</v>
      </c>
      <c r="C50" s="64" t="s">
        <v>1225</v>
      </c>
      <c r="D50" s="95">
        <v>43682</v>
      </c>
    </row>
    <row r="51" spans="1:4" ht="40.5" customHeight="1">
      <c r="A51" s="229"/>
      <c r="B51" s="79" t="s">
        <v>1226</v>
      </c>
      <c r="C51" s="64" t="s">
        <v>1227</v>
      </c>
      <c r="D51" s="95" t="s">
        <v>1228</v>
      </c>
    </row>
    <row r="52" spans="1:4" ht="40.5" customHeight="1">
      <c r="A52" s="229"/>
      <c r="B52" s="79" t="s">
        <v>1229</v>
      </c>
      <c r="C52" s="64" t="s">
        <v>1230</v>
      </c>
      <c r="D52" s="95">
        <v>43769</v>
      </c>
    </row>
    <row r="53" spans="1:4" ht="32.25" customHeight="1">
      <c r="A53" s="229"/>
      <c r="B53" s="79" t="s">
        <v>1231</v>
      </c>
      <c r="C53" s="64" t="s">
        <v>1232</v>
      </c>
      <c r="D53" s="95">
        <v>43784</v>
      </c>
    </row>
    <row r="54" spans="1:4" ht="29.25" customHeight="1">
      <c r="A54" s="229"/>
      <c r="B54" s="79" t="s">
        <v>1231</v>
      </c>
      <c r="C54" s="64" t="s">
        <v>1233</v>
      </c>
      <c r="D54" s="95">
        <v>43795</v>
      </c>
    </row>
    <row r="55" spans="1:4" ht="52.5" customHeight="1">
      <c r="A55" s="229"/>
      <c r="B55" s="79" t="s">
        <v>1234</v>
      </c>
      <c r="C55" s="64" t="s">
        <v>1235</v>
      </c>
      <c r="D55" s="95">
        <v>43816</v>
      </c>
    </row>
    <row r="56" spans="1:4" ht="34.5" customHeight="1" thickBot="1">
      <c r="A56" s="229"/>
      <c r="B56" s="79" t="s">
        <v>1236</v>
      </c>
      <c r="C56" s="64" t="s">
        <v>1167</v>
      </c>
      <c r="D56" s="95">
        <v>43809</v>
      </c>
    </row>
    <row r="57" spans="1:4" ht="35.25" customHeight="1">
      <c r="A57" s="236">
        <v>2020</v>
      </c>
      <c r="B57" s="79" t="s">
        <v>193</v>
      </c>
      <c r="C57" s="64" t="s">
        <v>1237</v>
      </c>
      <c r="D57" s="95">
        <v>43840</v>
      </c>
    </row>
    <row r="58" spans="1:4" ht="48" customHeight="1">
      <c r="A58" s="229"/>
      <c r="B58" s="79" t="s">
        <v>384</v>
      </c>
      <c r="C58" s="64" t="s">
        <v>1235</v>
      </c>
      <c r="D58" s="95">
        <v>43843</v>
      </c>
    </row>
    <row r="59" spans="1:4" ht="28.5" customHeight="1">
      <c r="A59" s="229"/>
      <c r="B59" s="79" t="s">
        <v>186</v>
      </c>
      <c r="C59" s="64" t="s">
        <v>1238</v>
      </c>
      <c r="D59" s="95">
        <v>43854</v>
      </c>
    </row>
    <row r="60" spans="1:4" ht="28.5" customHeight="1">
      <c r="A60" s="229"/>
      <c r="B60" s="79" t="s">
        <v>1239</v>
      </c>
      <c r="C60" s="64" t="s">
        <v>1240</v>
      </c>
      <c r="D60" s="95">
        <v>43875</v>
      </c>
    </row>
    <row r="61" spans="1:4" ht="35.25" customHeight="1">
      <c r="A61" s="229"/>
      <c r="B61" s="79" t="s">
        <v>1239</v>
      </c>
      <c r="C61" s="64" t="s">
        <v>1241</v>
      </c>
      <c r="D61" s="95">
        <v>43900</v>
      </c>
    </row>
    <row r="62" spans="1:4" ht="35.25" customHeight="1">
      <c r="A62" s="229"/>
      <c r="B62" s="79" t="s">
        <v>1242</v>
      </c>
      <c r="C62" s="64" t="s">
        <v>1243</v>
      </c>
      <c r="D62" s="95">
        <v>44110</v>
      </c>
    </row>
    <row r="63" spans="1:4" ht="28.5" customHeight="1">
      <c r="A63" s="229"/>
      <c r="B63" s="79" t="s">
        <v>349</v>
      </c>
      <c r="C63" s="64" t="s">
        <v>1244</v>
      </c>
      <c r="D63" s="95" t="s">
        <v>767</v>
      </c>
    </row>
    <row r="64" spans="1:4" ht="32.25" customHeight="1" thickBot="1">
      <c r="A64" s="233"/>
      <c r="B64" s="79" t="s">
        <v>186</v>
      </c>
      <c r="C64" s="64" t="s">
        <v>1245</v>
      </c>
      <c r="D64" s="95">
        <v>44180</v>
      </c>
    </row>
    <row r="65" spans="1:4" ht="56.25" customHeight="1">
      <c r="A65" s="236">
        <v>2021</v>
      </c>
      <c r="B65" s="79" t="s">
        <v>1166</v>
      </c>
      <c r="C65" s="64" t="s">
        <v>1246</v>
      </c>
      <c r="D65" s="95">
        <v>44208</v>
      </c>
    </row>
    <row r="66" spans="1:4" ht="60" customHeight="1">
      <c r="A66" s="229"/>
      <c r="B66" s="79" t="s">
        <v>1171</v>
      </c>
      <c r="C66" s="64" t="s">
        <v>1247</v>
      </c>
      <c r="D66" s="95" t="s">
        <v>1248</v>
      </c>
    </row>
    <row r="67" spans="1:4" ht="54" customHeight="1">
      <c r="A67" s="229"/>
      <c r="B67" s="79" t="s">
        <v>1249</v>
      </c>
      <c r="C67" s="64" t="s">
        <v>1250</v>
      </c>
      <c r="D67" s="95">
        <v>44222</v>
      </c>
    </row>
    <row r="68" spans="1:4" ht="48" customHeight="1">
      <c r="A68" s="229"/>
      <c r="B68" s="79" t="s">
        <v>188</v>
      </c>
      <c r="C68" s="64" t="s">
        <v>1251</v>
      </c>
      <c r="D68" s="95">
        <v>44266</v>
      </c>
    </row>
    <row r="69" spans="1:4" ht="27.75" customHeight="1">
      <c r="A69" s="229"/>
      <c r="B69" s="79" t="s">
        <v>190</v>
      </c>
      <c r="C69" s="64" t="s">
        <v>1252</v>
      </c>
      <c r="D69" s="95">
        <v>44301</v>
      </c>
    </row>
    <row r="70" spans="1:4" ht="82.5" customHeight="1">
      <c r="A70" s="229"/>
      <c r="B70" s="79" t="s">
        <v>1253</v>
      </c>
      <c r="C70" s="64" t="s">
        <v>1254</v>
      </c>
      <c r="D70" s="95">
        <v>44315</v>
      </c>
    </row>
    <row r="71" spans="1:4" ht="81.75" customHeight="1">
      <c r="A71" s="229"/>
      <c r="B71" s="79" t="s">
        <v>1236</v>
      </c>
      <c r="C71" s="64" t="s">
        <v>1255</v>
      </c>
      <c r="D71" s="95" t="s">
        <v>1256</v>
      </c>
    </row>
    <row r="72" spans="1:4" ht="75" customHeight="1">
      <c r="A72" s="229"/>
      <c r="B72" s="79" t="s">
        <v>541</v>
      </c>
      <c r="C72" s="64" t="s">
        <v>1257</v>
      </c>
      <c r="D72" s="95">
        <v>44338</v>
      </c>
    </row>
    <row r="73" spans="1:4" ht="57" customHeight="1">
      <c r="A73" s="229"/>
      <c r="B73" s="79" t="s">
        <v>1258</v>
      </c>
      <c r="C73" s="64" t="s">
        <v>1259</v>
      </c>
      <c r="D73" s="95">
        <v>44377</v>
      </c>
    </row>
    <row r="74" spans="1:4" ht="59.25" customHeight="1">
      <c r="A74" s="229"/>
      <c r="B74" s="79" t="s">
        <v>1260</v>
      </c>
      <c r="C74" s="64" t="s">
        <v>1261</v>
      </c>
      <c r="D74" s="95">
        <v>44379</v>
      </c>
    </row>
    <row r="75" spans="1:4" ht="45.75" customHeight="1">
      <c r="A75" s="229"/>
      <c r="B75" s="79" t="s">
        <v>1262</v>
      </c>
      <c r="C75" s="64" t="s">
        <v>1263</v>
      </c>
      <c r="D75" s="95">
        <v>44432</v>
      </c>
    </row>
    <row r="76" spans="1:4" ht="45" customHeight="1">
      <c r="A76" s="229"/>
      <c r="B76" s="79" t="s">
        <v>1264</v>
      </c>
      <c r="C76" s="64" t="s">
        <v>1265</v>
      </c>
      <c r="D76" s="95">
        <v>44440</v>
      </c>
    </row>
    <row r="77" spans="1:4" ht="38.25" customHeight="1">
      <c r="A77" s="144"/>
      <c r="B77" s="138" t="s">
        <v>1262</v>
      </c>
      <c r="C77" s="139" t="s">
        <v>1266</v>
      </c>
      <c r="D77" s="143">
        <v>44454</v>
      </c>
    </row>
    <row r="78" spans="1:4" ht="58.5" customHeight="1">
      <c r="A78" s="144"/>
      <c r="B78" s="79" t="s">
        <v>1166</v>
      </c>
      <c r="C78" s="64" t="s">
        <v>1267</v>
      </c>
      <c r="D78" s="95" t="s">
        <v>171</v>
      </c>
    </row>
    <row r="79" spans="1:4" ht="43.5" customHeight="1">
      <c r="A79" s="144"/>
      <c r="B79" s="79" t="s">
        <v>541</v>
      </c>
      <c r="C79" s="64" t="s">
        <v>1268</v>
      </c>
      <c r="D79" s="95">
        <v>44522</v>
      </c>
    </row>
    <row r="80" spans="1:4">
      <c r="A80" s="144"/>
      <c r="B80" s="79" t="s">
        <v>1166</v>
      </c>
      <c r="C80" s="64" t="s">
        <v>1269</v>
      </c>
      <c r="D80" s="95">
        <v>44544</v>
      </c>
    </row>
    <row r="81" spans="1:4" ht="36">
      <c r="A81" s="144"/>
      <c r="B81" s="79" t="s">
        <v>1166</v>
      </c>
      <c r="C81" s="64" t="s">
        <v>1270</v>
      </c>
      <c r="D81" s="95">
        <v>44572</v>
      </c>
    </row>
    <row r="82" spans="1:4" ht="36">
      <c r="A82" s="144"/>
      <c r="B82" s="79" t="s">
        <v>1166</v>
      </c>
      <c r="C82" s="64" t="s">
        <v>1270</v>
      </c>
      <c r="D82" s="95">
        <v>44572</v>
      </c>
    </row>
    <row r="83" spans="1:4">
      <c r="A83" s="144"/>
      <c r="B83" s="79" t="s">
        <v>349</v>
      </c>
      <c r="C83" s="64" t="s">
        <v>1271</v>
      </c>
      <c r="D83" s="95">
        <v>44580</v>
      </c>
    </row>
    <row r="84" spans="1:4" ht="32.1" customHeight="1">
      <c r="A84" s="144"/>
      <c r="B84" s="79" t="s">
        <v>1166</v>
      </c>
      <c r="C84" s="64" t="s">
        <v>1272</v>
      </c>
      <c r="D84" s="95">
        <v>44592</v>
      </c>
    </row>
    <row r="85" spans="1:4" ht="79.5" customHeight="1">
      <c r="A85" s="144"/>
      <c r="B85" s="79" t="s">
        <v>1273</v>
      </c>
      <c r="C85" s="64" t="s">
        <v>1274</v>
      </c>
      <c r="D85" s="95">
        <v>44615</v>
      </c>
    </row>
    <row r="86" spans="1:4" ht="81" customHeight="1">
      <c r="A86" s="144"/>
      <c r="B86" s="79" t="s">
        <v>1275</v>
      </c>
      <c r="C86" s="64" t="s">
        <v>1276</v>
      </c>
      <c r="D86" s="95" t="s">
        <v>61</v>
      </c>
    </row>
    <row r="87" spans="1:4" ht="78.75" customHeight="1">
      <c r="A87" s="144"/>
      <c r="B87" s="79" t="s">
        <v>1085</v>
      </c>
      <c r="C87" s="64" t="s">
        <v>1277</v>
      </c>
      <c r="D87" s="95">
        <v>44627</v>
      </c>
    </row>
    <row r="88" spans="1:4" ht="91.5" customHeight="1">
      <c r="A88" s="144"/>
      <c r="B88" s="79" t="s">
        <v>1275</v>
      </c>
      <c r="C88" s="64" t="s">
        <v>1278</v>
      </c>
      <c r="D88" s="95">
        <v>44635</v>
      </c>
    </row>
    <row r="89" spans="1:4" ht="67.5" customHeight="1">
      <c r="A89" s="144"/>
      <c r="B89" s="79" t="s">
        <v>1166</v>
      </c>
      <c r="C89" s="64" t="s">
        <v>1279</v>
      </c>
      <c r="D89" s="95">
        <v>44649</v>
      </c>
    </row>
    <row r="90" spans="1:4" ht="58.5" customHeight="1">
      <c r="A90" s="144"/>
      <c r="B90" s="79" t="s">
        <v>1166</v>
      </c>
      <c r="C90" s="64" t="s">
        <v>1280</v>
      </c>
      <c r="D90" s="95">
        <v>44672</v>
      </c>
    </row>
    <row r="91" spans="1:4" ht="64.5" customHeight="1">
      <c r="A91" s="144"/>
      <c r="B91" s="79" t="s">
        <v>349</v>
      </c>
      <c r="C91" s="64" t="s">
        <v>1281</v>
      </c>
      <c r="D91" s="95">
        <v>44678</v>
      </c>
    </row>
    <row r="92" spans="1:4" ht="62.25" customHeight="1">
      <c r="A92" s="144"/>
      <c r="B92" s="79" t="s">
        <v>1166</v>
      </c>
      <c r="C92" s="64" t="s">
        <v>1282</v>
      </c>
      <c r="D92" s="95">
        <v>44711</v>
      </c>
    </row>
    <row r="93" spans="1:4" ht="48" customHeight="1">
      <c r="A93" s="144"/>
      <c r="B93" s="79" t="s">
        <v>1283</v>
      </c>
      <c r="C93" s="64" t="s">
        <v>1284</v>
      </c>
      <c r="D93" s="95">
        <v>44712</v>
      </c>
    </row>
    <row r="94" spans="1:4" ht="43.5" customHeight="1">
      <c r="A94" s="144"/>
      <c r="B94" s="79" t="s">
        <v>1220</v>
      </c>
      <c r="C94" s="64" t="s">
        <v>1285</v>
      </c>
      <c r="D94" s="95">
        <v>44712</v>
      </c>
    </row>
    <row r="95" spans="1:4" ht="43.5" customHeight="1">
      <c r="A95" s="144"/>
      <c r="B95" s="79" t="s">
        <v>1286</v>
      </c>
      <c r="C95" s="64" t="s">
        <v>1287</v>
      </c>
      <c r="D95" s="95">
        <v>44713</v>
      </c>
    </row>
    <row r="96" spans="1:4" ht="43.5" customHeight="1">
      <c r="A96" s="144"/>
      <c r="B96" s="79" t="s">
        <v>1085</v>
      </c>
      <c r="C96" s="64" t="s">
        <v>1288</v>
      </c>
      <c r="D96" s="95">
        <v>44726</v>
      </c>
    </row>
    <row r="97" spans="1:4" ht="43.5" customHeight="1">
      <c r="A97" s="144"/>
      <c r="B97" s="79" t="s">
        <v>1214</v>
      </c>
      <c r="C97" s="64" t="s">
        <v>1289</v>
      </c>
      <c r="D97" s="95">
        <v>44727</v>
      </c>
    </row>
    <row r="98" spans="1:4" ht="47.25" customHeight="1">
      <c r="A98" s="144"/>
      <c r="B98" s="79" t="s">
        <v>1290</v>
      </c>
      <c r="C98" s="64" t="s">
        <v>1291</v>
      </c>
      <c r="D98" s="95">
        <v>44833</v>
      </c>
    </row>
    <row r="99" spans="1:4" ht="47.25" customHeight="1">
      <c r="A99" s="144"/>
      <c r="B99" s="79" t="s">
        <v>1292</v>
      </c>
      <c r="C99" s="64" t="s">
        <v>1293</v>
      </c>
      <c r="D99" s="95">
        <v>44861</v>
      </c>
    </row>
    <row r="100" spans="1:4" ht="47.25" customHeight="1">
      <c r="A100" s="144"/>
      <c r="B100" s="79" t="s">
        <v>349</v>
      </c>
      <c r="C100" s="64" t="s">
        <v>1294</v>
      </c>
      <c r="D100" s="95">
        <v>44861</v>
      </c>
    </row>
    <row r="101" spans="1:4" ht="47.25" customHeight="1">
      <c r="A101" s="144"/>
      <c r="B101" s="79" t="s">
        <v>1292</v>
      </c>
      <c r="C101" s="64" t="s">
        <v>1295</v>
      </c>
      <c r="D101" s="95">
        <v>44867</v>
      </c>
    </row>
    <row r="102" spans="1:4" ht="47.25" customHeight="1">
      <c r="A102" s="144"/>
      <c r="B102" s="79" t="s">
        <v>349</v>
      </c>
      <c r="C102" s="64" t="s">
        <v>1296</v>
      </c>
      <c r="D102" s="95">
        <v>44881</v>
      </c>
    </row>
    <row r="103" spans="1:4" ht="47.25" customHeight="1">
      <c r="A103" s="144"/>
      <c r="B103" s="79" t="s">
        <v>1297</v>
      </c>
      <c r="C103" s="64" t="s">
        <v>1298</v>
      </c>
      <c r="D103" s="95">
        <v>44914</v>
      </c>
    </row>
    <row r="104" spans="1:4" ht="47.25" customHeight="1">
      <c r="A104" s="144"/>
      <c r="B104" s="79" t="s">
        <v>1299</v>
      </c>
      <c r="C104" s="64" t="s">
        <v>1300</v>
      </c>
      <c r="D104" s="95">
        <v>44935</v>
      </c>
    </row>
    <row r="105" spans="1:4" ht="43.5" customHeight="1">
      <c r="A105" s="144"/>
      <c r="B105" s="79" t="s">
        <v>175</v>
      </c>
      <c r="C105" s="64" t="s">
        <v>1301</v>
      </c>
      <c r="D105" s="95">
        <v>44966</v>
      </c>
    </row>
    <row r="106" spans="1:4" ht="43.5" customHeight="1">
      <c r="A106" s="144"/>
      <c r="B106" s="79" t="s">
        <v>167</v>
      </c>
      <c r="C106" s="64" t="s">
        <v>168</v>
      </c>
      <c r="D106" s="95">
        <v>44985</v>
      </c>
    </row>
    <row r="107" spans="1:4" ht="43.5" customHeight="1">
      <c r="A107" s="144"/>
      <c r="B107" s="79" t="s">
        <v>172</v>
      </c>
      <c r="C107" s="64" t="s">
        <v>173</v>
      </c>
      <c r="D107" s="95">
        <v>45001</v>
      </c>
    </row>
    <row r="108" spans="1:4" ht="43.5" customHeight="1">
      <c r="A108" s="144"/>
      <c r="B108" s="79" t="s">
        <v>169</v>
      </c>
      <c r="C108" s="64" t="s">
        <v>170</v>
      </c>
      <c r="D108" s="95" t="s">
        <v>171</v>
      </c>
    </row>
    <row r="109" spans="1:4" ht="31.15" customHeight="1">
      <c r="A109" s="144"/>
      <c r="B109" s="79" t="s">
        <v>1220</v>
      </c>
      <c r="C109" s="64" t="s">
        <v>2657</v>
      </c>
      <c r="D109" s="95">
        <v>45086</v>
      </c>
    </row>
    <row r="110" spans="1:4" ht="31.15" customHeight="1">
      <c r="A110" s="144"/>
      <c r="B110" s="79" t="s">
        <v>2729</v>
      </c>
      <c r="C110" s="64" t="s">
        <v>2730</v>
      </c>
      <c r="D110" s="95">
        <v>45107</v>
      </c>
    </row>
    <row r="111" spans="1:4" ht="35.450000000000003" customHeight="1">
      <c r="A111" s="144"/>
      <c r="B111" s="79" t="s">
        <v>175</v>
      </c>
      <c r="C111" s="64" t="s">
        <v>176</v>
      </c>
      <c r="D111" s="95">
        <v>45119</v>
      </c>
    </row>
    <row r="112" spans="1:4">
      <c r="A112" s="144"/>
    </row>
    <row r="113" spans="1:1">
      <c r="A113" s="144"/>
    </row>
    <row r="114" spans="1:1">
      <c r="A114" s="144"/>
    </row>
    <row r="115" spans="1:1">
      <c r="A115" s="144"/>
    </row>
    <row r="116" spans="1:1">
      <c r="A116" s="144"/>
    </row>
    <row r="117" spans="1:1">
      <c r="A117" s="144"/>
    </row>
    <row r="118" spans="1:1">
      <c r="A118" s="144"/>
    </row>
    <row r="119" spans="1:1">
      <c r="A119" s="144"/>
    </row>
    <row r="120" spans="1:1">
      <c r="A120" s="144"/>
    </row>
    <row r="121" spans="1:1">
      <c r="A121" s="144"/>
    </row>
    <row r="122" spans="1:1">
      <c r="A122" s="144"/>
    </row>
    <row r="123" spans="1:1">
      <c r="A123" s="144"/>
    </row>
    <row r="124" spans="1:1">
      <c r="A124" s="144"/>
    </row>
    <row r="125" spans="1:1">
      <c r="A125" s="144"/>
    </row>
  </sheetData>
  <mergeCells count="5">
    <mergeCell ref="A65:A76"/>
    <mergeCell ref="A9:A31"/>
    <mergeCell ref="A57:A64"/>
    <mergeCell ref="C4:C5"/>
    <mergeCell ref="A32:A56"/>
  </mergeCells>
  <phoneticPr fontId="24"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CCFFFF"/>
  </sheetPr>
  <dimension ref="A1:J34"/>
  <sheetViews>
    <sheetView workbookViewId="0">
      <pane ySplit="5" topLeftCell="A6" activePane="bottomLeft" state="frozen"/>
      <selection pane="bottomLeft" activeCell="B6" sqref="B6"/>
    </sheetView>
  </sheetViews>
  <sheetFormatPr defaultColWidth="8.42578125" defaultRowHeight="12.75"/>
  <cols>
    <col min="1" max="1" width="22.42578125" customWidth="1"/>
    <col min="2" max="2" width="14.42578125" customWidth="1"/>
    <col min="3" max="3" width="39.42578125" customWidth="1"/>
    <col min="4" max="4" width="14.28515625" customWidth="1"/>
    <col min="5" max="5" width="13.42578125" customWidth="1"/>
    <col min="7" max="7" width="14" customWidth="1"/>
  </cols>
  <sheetData>
    <row r="1" spans="1:10" ht="16.5" customHeight="1" thickBot="1"/>
    <row r="2" spans="1:10" ht="36" customHeight="1" thickTop="1">
      <c r="C2" s="231" t="s">
        <v>1302</v>
      </c>
      <c r="E2" s="87"/>
      <c r="G2" s="93"/>
    </row>
    <row r="3" spans="1:10" ht="16.5" customHeight="1" thickBot="1">
      <c r="C3" s="232"/>
      <c r="E3" s="86" t="s">
        <v>161</v>
      </c>
      <c r="G3" s="86" t="s">
        <v>338</v>
      </c>
    </row>
    <row r="4" spans="1:10" ht="15.75" customHeight="1" thickTop="1" thickBot="1"/>
    <row r="5" spans="1:10" ht="15.75" thickBot="1">
      <c r="A5" s="71" t="s">
        <v>1039</v>
      </c>
      <c r="B5" s="71" t="s">
        <v>28</v>
      </c>
      <c r="C5" s="71" t="s">
        <v>1040</v>
      </c>
      <c r="D5" s="71" t="s">
        <v>30</v>
      </c>
    </row>
    <row r="6" spans="1:10" ht="61.5" customHeight="1" thickBot="1">
      <c r="A6" s="98">
        <v>2018</v>
      </c>
      <c r="B6" s="79" t="s">
        <v>57</v>
      </c>
      <c r="C6" s="64" t="s">
        <v>1303</v>
      </c>
      <c r="D6" s="94">
        <v>43404</v>
      </c>
    </row>
    <row r="7" spans="1:10" ht="53.25" customHeight="1">
      <c r="A7" s="237">
        <v>2019</v>
      </c>
      <c r="B7" s="79" t="s">
        <v>720</v>
      </c>
      <c r="C7" s="64" t="s">
        <v>1304</v>
      </c>
      <c r="D7" s="95">
        <v>43488</v>
      </c>
    </row>
    <row r="8" spans="1:10" ht="111" customHeight="1">
      <c r="A8" s="238"/>
      <c r="B8" s="79" t="s">
        <v>720</v>
      </c>
      <c r="C8" s="64" t="s">
        <v>1305</v>
      </c>
      <c r="D8" s="95">
        <v>43488</v>
      </c>
      <c r="J8" s="91"/>
    </row>
    <row r="9" spans="1:10" ht="116.25" customHeight="1">
      <c r="A9" s="238"/>
      <c r="B9" s="79" t="s">
        <v>349</v>
      </c>
      <c r="C9" s="64" t="s">
        <v>1306</v>
      </c>
      <c r="D9" s="94">
        <v>43517</v>
      </c>
    </row>
    <row r="10" spans="1:10" ht="188.25" customHeight="1">
      <c r="A10" s="238"/>
      <c r="B10" s="79" t="s">
        <v>349</v>
      </c>
      <c r="C10" s="64" t="s">
        <v>1307</v>
      </c>
      <c r="D10" s="95">
        <v>43517</v>
      </c>
    </row>
    <row r="11" spans="1:10" ht="57" customHeight="1">
      <c r="A11" s="238"/>
      <c r="B11" s="79" t="s">
        <v>349</v>
      </c>
      <c r="C11" s="64" t="s">
        <v>1308</v>
      </c>
      <c r="D11" s="95">
        <v>43517</v>
      </c>
    </row>
    <row r="12" spans="1:10" ht="30" customHeight="1">
      <c r="A12" s="238"/>
      <c r="B12" s="79" t="s">
        <v>720</v>
      </c>
      <c r="C12" s="64" t="s">
        <v>1309</v>
      </c>
      <c r="D12" s="94">
        <v>43529</v>
      </c>
    </row>
    <row r="13" spans="1:10" ht="30" customHeight="1" thickBot="1">
      <c r="A13" s="239"/>
      <c r="B13" s="79" t="s">
        <v>720</v>
      </c>
      <c r="C13" s="64" t="s">
        <v>1310</v>
      </c>
      <c r="D13" s="95">
        <v>43707</v>
      </c>
    </row>
    <row r="14" spans="1:10" ht="30" customHeight="1">
      <c r="A14" s="237">
        <v>2020</v>
      </c>
      <c r="B14" s="79" t="s">
        <v>720</v>
      </c>
      <c r="C14" s="64" t="s">
        <v>1311</v>
      </c>
      <c r="D14" s="95">
        <v>43852</v>
      </c>
    </row>
    <row r="15" spans="1:10" ht="96" customHeight="1">
      <c r="A15" s="238"/>
      <c r="B15" s="79" t="s">
        <v>260</v>
      </c>
      <c r="C15" s="64" t="s">
        <v>1312</v>
      </c>
      <c r="D15" s="94" t="s">
        <v>755</v>
      </c>
    </row>
    <row r="16" spans="1:10" ht="72" customHeight="1">
      <c r="A16" s="238"/>
      <c r="B16" s="79" t="s">
        <v>349</v>
      </c>
      <c r="C16" s="64" t="s">
        <v>1313</v>
      </c>
      <c r="D16" s="95" t="s">
        <v>758</v>
      </c>
    </row>
    <row r="17" spans="1:4" ht="62.25" customHeight="1">
      <c r="A17" s="238"/>
      <c r="B17" s="79" t="s">
        <v>349</v>
      </c>
      <c r="C17" s="64" t="s">
        <v>1314</v>
      </c>
      <c r="D17" s="83">
        <v>44358</v>
      </c>
    </row>
    <row r="18" spans="1:4" ht="62.25" customHeight="1">
      <c r="A18" s="238"/>
      <c r="B18" s="138" t="s">
        <v>349</v>
      </c>
      <c r="C18" s="139" t="s">
        <v>1315</v>
      </c>
      <c r="D18" s="140">
        <v>44425</v>
      </c>
    </row>
    <row r="19" spans="1:4" ht="119.25" customHeight="1">
      <c r="A19" s="238"/>
      <c r="B19" s="79" t="s">
        <v>1085</v>
      </c>
      <c r="C19" s="64" t="s">
        <v>1316</v>
      </c>
      <c r="D19" s="83">
        <v>44454</v>
      </c>
    </row>
    <row r="20" spans="1:4" ht="65.25" customHeight="1">
      <c r="A20" s="238"/>
      <c r="B20" s="79" t="s">
        <v>1085</v>
      </c>
      <c r="C20" s="64" t="s">
        <v>1317</v>
      </c>
      <c r="D20" s="83">
        <v>44460</v>
      </c>
    </row>
    <row r="21" spans="1:4" ht="81" customHeight="1">
      <c r="A21" s="238"/>
      <c r="B21" s="79" t="s">
        <v>1318</v>
      </c>
      <c r="C21" s="64" t="s">
        <v>1319</v>
      </c>
      <c r="D21" s="83">
        <v>44488</v>
      </c>
    </row>
    <row r="22" spans="1:4" ht="49.5" customHeight="1">
      <c r="A22" s="238"/>
      <c r="B22" s="79" t="s">
        <v>1085</v>
      </c>
      <c r="C22" s="64" t="s">
        <v>1320</v>
      </c>
      <c r="D22" s="83">
        <v>44498</v>
      </c>
    </row>
    <row r="23" spans="1:4" ht="61.5" customHeight="1">
      <c r="A23" s="238"/>
      <c r="B23" s="79" t="s">
        <v>1318</v>
      </c>
      <c r="C23" s="64" t="s">
        <v>1321</v>
      </c>
      <c r="D23" s="83">
        <v>44500</v>
      </c>
    </row>
    <row r="24" spans="1:4" ht="58.5" customHeight="1">
      <c r="A24" s="238"/>
      <c r="B24" s="79" t="s">
        <v>1318</v>
      </c>
      <c r="C24" s="64" t="s">
        <v>1322</v>
      </c>
      <c r="D24" s="83">
        <v>44500</v>
      </c>
    </row>
    <row r="25" spans="1:4" ht="56.25" customHeight="1">
      <c r="A25" s="238"/>
      <c r="B25" s="79" t="s">
        <v>349</v>
      </c>
      <c r="C25" s="64" t="s">
        <v>1323</v>
      </c>
      <c r="D25" s="83">
        <v>44685</v>
      </c>
    </row>
    <row r="26" spans="1:4" ht="42.75" customHeight="1">
      <c r="A26" s="238"/>
      <c r="B26" s="79" t="s">
        <v>1324</v>
      </c>
      <c r="C26" s="64" t="s">
        <v>1325</v>
      </c>
      <c r="D26" s="83">
        <v>44880</v>
      </c>
    </row>
    <row r="27" spans="1:4" ht="57" customHeight="1">
      <c r="A27" s="238"/>
      <c r="B27" s="79" t="s">
        <v>54</v>
      </c>
      <c r="C27" s="64" t="s">
        <v>55</v>
      </c>
      <c r="D27" s="83">
        <v>45000</v>
      </c>
    </row>
    <row r="28" spans="1:4" ht="62.25" customHeight="1">
      <c r="A28" s="238"/>
    </row>
    <row r="29" spans="1:4" ht="59.25" customHeight="1">
      <c r="A29" s="238"/>
    </row>
    <row r="30" spans="1:4" ht="72.75" customHeight="1"/>
    <row r="31" spans="1:4" ht="95.25" customHeight="1"/>
    <row r="32" spans="1:4" ht="59.25" customHeight="1"/>
    <row r="33" ht="52.5" customHeight="1"/>
    <row r="34" ht="52.5" customHeight="1"/>
  </sheetData>
  <mergeCells count="3">
    <mergeCell ref="C2:C3"/>
    <mergeCell ref="A7:A13"/>
    <mergeCell ref="A14:A29"/>
  </mergeCells>
  <conditionalFormatting sqref="A26">
    <cfRule type="cellIs" dxfId="14" priority="4" operator="equal">
      <formula>"!"</formula>
    </cfRule>
  </conditionalFormatting>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CCFFFF"/>
  </sheetPr>
  <dimension ref="A1:M163"/>
  <sheetViews>
    <sheetView workbookViewId="0">
      <pane ySplit="5" topLeftCell="A95" activePane="bottomLeft" state="frozen"/>
      <selection pane="bottomLeft" activeCell="B100" sqref="B100:D100"/>
    </sheetView>
  </sheetViews>
  <sheetFormatPr defaultColWidth="8.42578125" defaultRowHeight="12.75"/>
  <cols>
    <col min="1" max="2" width="16.42578125" customWidth="1"/>
    <col min="3" max="3" width="45.28515625" customWidth="1"/>
    <col min="4" max="4" width="15.42578125" customWidth="1"/>
    <col min="5" max="6" width="13.42578125" customWidth="1"/>
    <col min="8" max="8" width="13.28515625" customWidth="1"/>
  </cols>
  <sheetData>
    <row r="1" spans="1:13" ht="23.25" customHeight="1" thickBot="1"/>
    <row r="2" spans="1:13" ht="31.5" customHeight="1" thickTop="1">
      <c r="C2" s="231" t="s">
        <v>1326</v>
      </c>
      <c r="F2" s="87"/>
      <c r="H2" s="93"/>
    </row>
    <row r="3" spans="1:13" ht="42.75" customHeight="1" thickBot="1">
      <c r="C3" s="232"/>
      <c r="F3" s="86" t="s">
        <v>161</v>
      </c>
      <c r="H3" s="86" t="s">
        <v>338</v>
      </c>
    </row>
    <row r="4" spans="1:13" ht="20.25" customHeight="1" thickTop="1" thickBot="1"/>
    <row r="5" spans="1:13" ht="15.75" thickBot="1">
      <c r="A5" s="71" t="s">
        <v>1039</v>
      </c>
      <c r="B5" s="71" t="s">
        <v>28</v>
      </c>
      <c r="C5" s="71" t="s">
        <v>1040</v>
      </c>
      <c r="D5" s="71" t="s">
        <v>1327</v>
      </c>
    </row>
    <row r="6" spans="1:13" ht="45" customHeight="1">
      <c r="A6" s="240">
        <v>2019</v>
      </c>
      <c r="B6" s="79" t="s">
        <v>1328</v>
      </c>
      <c r="C6" s="64" t="s">
        <v>1329</v>
      </c>
      <c r="D6" s="95">
        <v>43259</v>
      </c>
    </row>
    <row r="7" spans="1:13" ht="45" customHeight="1">
      <c r="A7" s="238"/>
      <c r="B7" s="79" t="s">
        <v>1328</v>
      </c>
      <c r="C7" s="64" t="s">
        <v>1330</v>
      </c>
      <c r="D7" s="95">
        <v>43308</v>
      </c>
    </row>
    <row r="8" spans="1:13" ht="45" customHeight="1">
      <c r="A8" s="238"/>
      <c r="B8" s="79" t="s">
        <v>1328</v>
      </c>
      <c r="C8" s="64" t="s">
        <v>1331</v>
      </c>
      <c r="D8" s="95">
        <v>43308</v>
      </c>
      <c r="M8" s="91"/>
    </row>
    <row r="9" spans="1:13" ht="45" customHeight="1">
      <c r="A9" s="238"/>
      <c r="B9" s="79" t="s">
        <v>136</v>
      </c>
      <c r="C9" s="64" t="s">
        <v>1332</v>
      </c>
      <c r="D9" s="95">
        <v>43543</v>
      </c>
    </row>
    <row r="10" spans="1:13" ht="45" customHeight="1">
      <c r="A10" s="238"/>
      <c r="B10" s="79" t="s">
        <v>124</v>
      </c>
      <c r="C10" s="64" t="s">
        <v>1333</v>
      </c>
      <c r="D10" s="95">
        <v>43553</v>
      </c>
    </row>
    <row r="11" spans="1:13" ht="45" customHeight="1">
      <c r="A11" s="238"/>
      <c r="B11" s="79" t="s">
        <v>124</v>
      </c>
      <c r="C11" s="64" t="s">
        <v>1334</v>
      </c>
      <c r="D11" s="95">
        <v>43559</v>
      </c>
    </row>
    <row r="12" spans="1:13" ht="45" customHeight="1">
      <c r="A12" s="238"/>
      <c r="B12" s="79" t="s">
        <v>124</v>
      </c>
      <c r="C12" s="64" t="s">
        <v>1335</v>
      </c>
      <c r="D12" s="95">
        <v>43556</v>
      </c>
    </row>
    <row r="13" spans="1:13" ht="45" customHeight="1">
      <c r="A13" s="238"/>
      <c r="B13" s="79" t="s">
        <v>117</v>
      </c>
      <c r="C13" s="64" t="s">
        <v>1336</v>
      </c>
      <c r="D13" s="95">
        <v>43620</v>
      </c>
    </row>
    <row r="14" spans="1:13" ht="45" customHeight="1">
      <c r="A14" s="238"/>
      <c r="B14" s="79" t="s">
        <v>117</v>
      </c>
      <c r="C14" s="64" t="s">
        <v>1337</v>
      </c>
      <c r="D14" s="95">
        <v>43636</v>
      </c>
    </row>
    <row r="15" spans="1:13" ht="45" customHeight="1">
      <c r="A15" s="238"/>
      <c r="B15" s="79" t="s">
        <v>1328</v>
      </c>
      <c r="C15" s="64" t="s">
        <v>1338</v>
      </c>
      <c r="D15" s="95">
        <v>43650</v>
      </c>
    </row>
    <row r="16" spans="1:13" ht="45" customHeight="1">
      <c r="A16" s="238"/>
      <c r="B16" s="79" t="s">
        <v>1328</v>
      </c>
      <c r="C16" s="64" t="s">
        <v>1339</v>
      </c>
      <c r="D16" s="95">
        <v>43657</v>
      </c>
    </row>
    <row r="17" spans="1:4" ht="45" customHeight="1">
      <c r="A17" s="238"/>
      <c r="B17" s="79" t="s">
        <v>124</v>
      </c>
      <c r="C17" s="64" t="s">
        <v>1340</v>
      </c>
      <c r="D17" s="95">
        <v>43664</v>
      </c>
    </row>
    <row r="18" spans="1:4" ht="45" customHeight="1">
      <c r="A18" s="238"/>
      <c r="B18" s="79" t="s">
        <v>124</v>
      </c>
      <c r="C18" s="64" t="s">
        <v>1341</v>
      </c>
      <c r="D18" s="95">
        <v>43664</v>
      </c>
    </row>
    <row r="19" spans="1:4" ht="45" customHeight="1">
      <c r="A19" s="238"/>
      <c r="B19" s="79" t="s">
        <v>1328</v>
      </c>
      <c r="C19" s="64" t="s">
        <v>1342</v>
      </c>
      <c r="D19" s="95">
        <v>43669</v>
      </c>
    </row>
    <row r="20" spans="1:4" ht="45" customHeight="1">
      <c r="A20" s="238"/>
      <c r="B20" s="79" t="s">
        <v>73</v>
      </c>
      <c r="C20" s="64" t="s">
        <v>1343</v>
      </c>
      <c r="D20" s="95">
        <v>43689</v>
      </c>
    </row>
    <row r="21" spans="1:4" ht="45" customHeight="1">
      <c r="A21" s="238"/>
      <c r="B21" s="79" t="s">
        <v>73</v>
      </c>
      <c r="C21" s="64" t="s">
        <v>1344</v>
      </c>
      <c r="D21" s="95">
        <v>43689</v>
      </c>
    </row>
    <row r="22" spans="1:4" ht="45" customHeight="1">
      <c r="A22" s="238"/>
      <c r="B22" s="79" t="s">
        <v>136</v>
      </c>
      <c r="C22" s="64" t="s">
        <v>1345</v>
      </c>
      <c r="D22" s="95">
        <v>43710</v>
      </c>
    </row>
    <row r="23" spans="1:4" ht="68.25" customHeight="1">
      <c r="A23" s="238"/>
      <c r="B23" s="79" t="s">
        <v>1346</v>
      </c>
      <c r="C23" s="64" t="s">
        <v>1347</v>
      </c>
      <c r="D23" s="95">
        <v>43710</v>
      </c>
    </row>
    <row r="24" spans="1:4" ht="25.5">
      <c r="A24" s="238"/>
      <c r="B24" s="79" t="s">
        <v>136</v>
      </c>
      <c r="C24" s="64" t="s">
        <v>1348</v>
      </c>
      <c r="D24" s="95">
        <v>43710</v>
      </c>
    </row>
    <row r="25" spans="1:4" ht="63.75" customHeight="1">
      <c r="A25" s="238"/>
      <c r="B25" s="79" t="s">
        <v>349</v>
      </c>
      <c r="C25" s="64" t="s">
        <v>1349</v>
      </c>
      <c r="D25" s="95">
        <v>43710</v>
      </c>
    </row>
    <row r="26" spans="1:4" ht="20.25" customHeight="1">
      <c r="A26" s="238"/>
      <c r="B26" s="79" t="s">
        <v>1350</v>
      </c>
      <c r="C26" s="64" t="s">
        <v>1351</v>
      </c>
      <c r="D26" s="95">
        <v>43727</v>
      </c>
    </row>
    <row r="27" spans="1:4">
      <c r="A27" s="238"/>
      <c r="B27" s="79" t="s">
        <v>124</v>
      </c>
      <c r="C27" s="64" t="s">
        <v>1352</v>
      </c>
      <c r="D27" s="95">
        <v>43739</v>
      </c>
    </row>
    <row r="28" spans="1:4" ht="25.5">
      <c r="A28" s="238"/>
      <c r="B28" s="79" t="s">
        <v>1353</v>
      </c>
      <c r="C28" s="64" t="s">
        <v>1354</v>
      </c>
      <c r="D28" s="95">
        <v>44104</v>
      </c>
    </row>
    <row r="29" spans="1:4" ht="36">
      <c r="A29" s="238"/>
      <c r="B29" s="79" t="s">
        <v>73</v>
      </c>
      <c r="C29" s="64" t="s">
        <v>1355</v>
      </c>
      <c r="D29" s="95" t="s">
        <v>1356</v>
      </c>
    </row>
    <row r="30" spans="1:4">
      <c r="A30" s="238"/>
      <c r="B30" s="79" t="s">
        <v>1357</v>
      </c>
      <c r="C30" s="64" t="s">
        <v>1358</v>
      </c>
      <c r="D30" s="95" t="s">
        <v>1359</v>
      </c>
    </row>
    <row r="31" spans="1:4" ht="21" customHeight="1" thickBot="1">
      <c r="A31" s="238"/>
      <c r="B31" s="79" t="s">
        <v>1360</v>
      </c>
      <c r="C31" s="64" t="s">
        <v>1361</v>
      </c>
      <c r="D31" s="95">
        <v>43788</v>
      </c>
    </row>
    <row r="32" spans="1:4" ht="26.25" customHeight="1">
      <c r="A32" s="241">
        <v>2020</v>
      </c>
      <c r="B32" s="79" t="s">
        <v>1362</v>
      </c>
      <c r="C32" s="64" t="s">
        <v>1363</v>
      </c>
      <c r="D32" s="95" t="s">
        <v>1364</v>
      </c>
    </row>
    <row r="33" spans="1:4">
      <c r="A33" s="242"/>
      <c r="B33" s="79" t="s">
        <v>1362</v>
      </c>
      <c r="C33" s="64" t="s">
        <v>1365</v>
      </c>
      <c r="D33" s="95" t="s">
        <v>1366</v>
      </c>
    </row>
    <row r="34" spans="1:4" ht="28.5" customHeight="1">
      <c r="A34" s="242"/>
      <c r="B34" s="79" t="s">
        <v>720</v>
      </c>
      <c r="C34" s="64" t="s">
        <v>1367</v>
      </c>
      <c r="D34" s="95" t="s">
        <v>1366</v>
      </c>
    </row>
    <row r="35" spans="1:4" ht="24.75" customHeight="1">
      <c r="A35" s="242"/>
      <c r="B35" s="79" t="s">
        <v>1368</v>
      </c>
      <c r="C35" s="64" t="s">
        <v>1369</v>
      </c>
      <c r="D35" s="95">
        <v>43865</v>
      </c>
    </row>
    <row r="36" spans="1:4" ht="34.5" customHeight="1">
      <c r="A36" s="242"/>
      <c r="B36" s="79" t="s">
        <v>1368</v>
      </c>
      <c r="C36" s="64" t="s">
        <v>1370</v>
      </c>
      <c r="D36" s="95">
        <v>43865</v>
      </c>
    </row>
    <row r="37" spans="1:4" ht="34.5" customHeight="1">
      <c r="A37" s="242"/>
      <c r="B37" s="79" t="s">
        <v>119</v>
      </c>
      <c r="C37" s="64" t="s">
        <v>1371</v>
      </c>
      <c r="D37" s="95">
        <v>43881</v>
      </c>
    </row>
    <row r="38" spans="1:4" ht="39.75" customHeight="1">
      <c r="A38" s="242"/>
      <c r="B38" s="79" t="s">
        <v>119</v>
      </c>
      <c r="C38" s="64" t="s">
        <v>1372</v>
      </c>
      <c r="D38" s="95">
        <v>43881</v>
      </c>
    </row>
    <row r="39" spans="1:4" ht="45.75" customHeight="1">
      <c r="A39" s="242"/>
      <c r="B39" s="79" t="s">
        <v>119</v>
      </c>
      <c r="C39" s="64" t="s">
        <v>1373</v>
      </c>
      <c r="D39" s="95" t="s">
        <v>1374</v>
      </c>
    </row>
    <row r="40" spans="1:4" ht="41.25" customHeight="1">
      <c r="A40" s="242"/>
      <c r="B40" s="79" t="s">
        <v>119</v>
      </c>
      <c r="C40" s="64" t="s">
        <v>1375</v>
      </c>
      <c r="D40" s="95">
        <v>43887</v>
      </c>
    </row>
    <row r="41" spans="1:4" ht="44.25" customHeight="1">
      <c r="A41" s="242"/>
      <c r="B41" s="79" t="s">
        <v>119</v>
      </c>
      <c r="C41" s="64" t="s">
        <v>1376</v>
      </c>
      <c r="D41" s="95">
        <v>43887</v>
      </c>
    </row>
    <row r="42" spans="1:4" ht="46.5" customHeight="1">
      <c r="A42" s="242"/>
      <c r="B42" s="79" t="s">
        <v>1368</v>
      </c>
      <c r="C42" s="64" t="s">
        <v>1377</v>
      </c>
      <c r="D42" s="95">
        <v>43893</v>
      </c>
    </row>
    <row r="43" spans="1:4" ht="24">
      <c r="A43" s="242"/>
      <c r="B43" s="79" t="s">
        <v>1378</v>
      </c>
      <c r="C43" s="64" t="s">
        <v>1379</v>
      </c>
      <c r="D43" s="95">
        <v>43895</v>
      </c>
    </row>
    <row r="44" spans="1:4" ht="20.25" customHeight="1">
      <c r="A44" s="242"/>
      <c r="B44" s="79" t="s">
        <v>1378</v>
      </c>
      <c r="C44" s="64" t="s">
        <v>1380</v>
      </c>
      <c r="D44" s="95" t="s">
        <v>1381</v>
      </c>
    </row>
    <row r="45" spans="1:4" ht="30" customHeight="1">
      <c r="A45" s="242"/>
      <c r="B45" s="79" t="s">
        <v>1378</v>
      </c>
      <c r="C45" s="64" t="s">
        <v>1382</v>
      </c>
      <c r="D45" s="95" t="s">
        <v>1381</v>
      </c>
    </row>
    <row r="46" spans="1:4" ht="30" customHeight="1">
      <c r="A46" s="242"/>
      <c r="B46" s="79" t="s">
        <v>1378</v>
      </c>
      <c r="C46" s="64" t="s">
        <v>1383</v>
      </c>
      <c r="D46" s="95" t="s">
        <v>1381</v>
      </c>
    </row>
    <row r="47" spans="1:4" ht="30" customHeight="1">
      <c r="A47" s="242"/>
      <c r="B47" s="79" t="s">
        <v>1378</v>
      </c>
      <c r="C47" s="64" t="s">
        <v>1384</v>
      </c>
      <c r="D47" s="95" t="s">
        <v>1381</v>
      </c>
    </row>
    <row r="48" spans="1:4" ht="30" customHeight="1">
      <c r="A48" s="242"/>
      <c r="B48" s="79" t="s">
        <v>1378</v>
      </c>
      <c r="C48" s="64" t="s">
        <v>1385</v>
      </c>
      <c r="D48" s="95" t="s">
        <v>1381</v>
      </c>
    </row>
    <row r="49" spans="1:5" ht="36">
      <c r="A49" s="242"/>
      <c r="B49" s="79" t="s">
        <v>73</v>
      </c>
      <c r="C49" s="64" t="s">
        <v>1386</v>
      </c>
      <c r="D49" s="95" t="s">
        <v>1387</v>
      </c>
      <c r="E49" s="60"/>
    </row>
    <row r="50" spans="1:5" ht="56.25" customHeight="1">
      <c r="A50" s="242"/>
      <c r="B50" s="79" t="s">
        <v>1362</v>
      </c>
      <c r="C50" s="64" t="s">
        <v>1388</v>
      </c>
      <c r="D50" s="95" t="s">
        <v>1389</v>
      </c>
      <c r="E50" s="57"/>
    </row>
    <row r="51" spans="1:5" ht="55.5" customHeight="1">
      <c r="A51" s="242"/>
      <c r="B51" s="79" t="s">
        <v>119</v>
      </c>
      <c r="C51" s="64" t="s">
        <v>1390</v>
      </c>
      <c r="D51" s="95" t="s">
        <v>1391</v>
      </c>
      <c r="E51" s="57"/>
    </row>
    <row r="52" spans="1:5" ht="25.5" customHeight="1">
      <c r="A52" s="242"/>
      <c r="B52" s="79" t="s">
        <v>73</v>
      </c>
      <c r="C52" s="64" t="s">
        <v>1392</v>
      </c>
      <c r="D52" s="95" t="s">
        <v>1393</v>
      </c>
      <c r="E52" s="36" t="s">
        <v>1394</v>
      </c>
    </row>
    <row r="53" spans="1:5" ht="25.5">
      <c r="A53" s="242"/>
      <c r="B53" s="79" t="s">
        <v>1395</v>
      </c>
      <c r="C53" s="64" t="s">
        <v>1396</v>
      </c>
      <c r="D53" s="95" t="s">
        <v>1397</v>
      </c>
    </row>
    <row r="54" spans="1:5" ht="24">
      <c r="A54" s="242"/>
      <c r="B54" s="79" t="s">
        <v>349</v>
      </c>
      <c r="C54" s="64" t="s">
        <v>1398</v>
      </c>
      <c r="D54" s="95" t="s">
        <v>1393</v>
      </c>
    </row>
    <row r="55" spans="1:5" ht="24">
      <c r="A55" s="242"/>
      <c r="B55" s="79" t="s">
        <v>119</v>
      </c>
      <c r="C55" s="64" t="s">
        <v>1399</v>
      </c>
      <c r="D55" s="95">
        <v>44098</v>
      </c>
    </row>
    <row r="56" spans="1:5" ht="36">
      <c r="A56" s="242"/>
      <c r="B56" s="79" t="s">
        <v>1400</v>
      </c>
      <c r="C56" s="64" t="s">
        <v>1401</v>
      </c>
      <c r="D56" s="95" t="s">
        <v>1402</v>
      </c>
    </row>
    <row r="57" spans="1:5" ht="37.5" customHeight="1">
      <c r="A57" s="242"/>
      <c r="B57" s="79" t="s">
        <v>1403</v>
      </c>
      <c r="C57" s="64" t="s">
        <v>1404</v>
      </c>
      <c r="D57" s="95">
        <v>44151</v>
      </c>
    </row>
    <row r="58" spans="1:5" ht="60" customHeight="1">
      <c r="A58" s="242"/>
      <c r="B58" s="79" t="s">
        <v>1328</v>
      </c>
      <c r="C58" s="64" t="s">
        <v>1405</v>
      </c>
      <c r="D58" s="95">
        <v>44305</v>
      </c>
    </row>
    <row r="59" spans="1:5" ht="33" customHeight="1">
      <c r="A59" s="242"/>
      <c r="B59" s="79" t="s">
        <v>1400</v>
      </c>
      <c r="C59" s="64" t="s">
        <v>1406</v>
      </c>
      <c r="D59" s="83">
        <v>44330</v>
      </c>
    </row>
    <row r="60" spans="1:5" ht="60" customHeight="1">
      <c r="A60" s="242"/>
      <c r="B60" s="79" t="s">
        <v>119</v>
      </c>
      <c r="C60" s="64" t="s">
        <v>1407</v>
      </c>
      <c r="D60" s="83">
        <v>44357</v>
      </c>
    </row>
    <row r="61" spans="1:5" ht="60" customHeight="1">
      <c r="A61" s="242"/>
      <c r="B61" s="79" t="s">
        <v>119</v>
      </c>
      <c r="C61" s="64" t="s">
        <v>1408</v>
      </c>
      <c r="D61" s="83">
        <v>44357</v>
      </c>
    </row>
    <row r="62" spans="1:5">
      <c r="A62" s="242"/>
      <c r="B62" s="79" t="s">
        <v>119</v>
      </c>
      <c r="C62" s="64" t="s">
        <v>1409</v>
      </c>
      <c r="D62" s="83">
        <v>44364</v>
      </c>
    </row>
    <row r="63" spans="1:5" ht="60" customHeight="1">
      <c r="A63" s="242"/>
      <c r="B63" s="79" t="s">
        <v>1410</v>
      </c>
      <c r="C63" s="64" t="s">
        <v>1411</v>
      </c>
      <c r="D63" s="83">
        <v>44373</v>
      </c>
    </row>
    <row r="64" spans="1:5" ht="25.5">
      <c r="A64" s="242"/>
      <c r="B64" s="79" t="s">
        <v>1410</v>
      </c>
      <c r="C64" s="64" t="s">
        <v>1412</v>
      </c>
      <c r="D64" s="83">
        <v>44373</v>
      </c>
    </row>
    <row r="65" spans="1:5" ht="36">
      <c r="A65" s="242"/>
      <c r="B65" s="79" t="s">
        <v>1413</v>
      </c>
      <c r="C65" s="64" t="s">
        <v>1414</v>
      </c>
      <c r="D65" s="83">
        <v>44392</v>
      </c>
    </row>
    <row r="66" spans="1:5">
      <c r="A66" s="242"/>
      <c r="B66" s="138" t="s">
        <v>349</v>
      </c>
      <c r="C66" s="139" t="s">
        <v>1415</v>
      </c>
      <c r="D66" s="140">
        <v>44431</v>
      </c>
    </row>
    <row r="67" spans="1:5" ht="24">
      <c r="A67" s="242"/>
      <c r="B67" s="79" t="s">
        <v>349</v>
      </c>
      <c r="C67" s="64" t="s">
        <v>1416</v>
      </c>
      <c r="D67" s="83">
        <v>44452</v>
      </c>
    </row>
    <row r="68" spans="1:5" ht="36">
      <c r="A68" s="242"/>
      <c r="B68" s="79" t="s">
        <v>349</v>
      </c>
      <c r="C68" s="64" t="s">
        <v>1417</v>
      </c>
      <c r="D68" s="83">
        <v>44459</v>
      </c>
    </row>
    <row r="69" spans="1:5">
      <c r="A69" s="242"/>
      <c r="B69" s="79" t="s">
        <v>117</v>
      </c>
      <c r="C69" s="64" t="s">
        <v>1418</v>
      </c>
      <c r="D69" s="83">
        <v>44474</v>
      </c>
    </row>
    <row r="70" spans="1:5" ht="60.6" customHeight="1">
      <c r="A70" s="242"/>
      <c r="B70" s="79" t="s">
        <v>1365</v>
      </c>
      <c r="C70" s="64" t="s">
        <v>1419</v>
      </c>
      <c r="D70" s="83" t="s">
        <v>1420</v>
      </c>
      <c r="E70" s="83" t="str">
        <f t="shared" ref="E70" ca="1" si="0">IF(ISNUMBER(TODAY()-D70)=FALSE,"VEDI NOTA",IF(D70="","",IF((D70-TODAY())&lt;1,"SCADUTA",IF((D70-TODAY())&lt;31,"MENO DI 30 GIORNI!",""))))</f>
        <v>VEDI NOTA</v>
      </c>
    </row>
    <row r="71" spans="1:5">
      <c r="A71" s="242"/>
      <c r="B71" s="79" t="s">
        <v>119</v>
      </c>
      <c r="C71" s="64" t="s">
        <v>1421</v>
      </c>
      <c r="D71" s="83" t="s">
        <v>1420</v>
      </c>
    </row>
    <row r="72" spans="1:5" ht="24">
      <c r="A72" s="242"/>
      <c r="B72" s="79" t="s">
        <v>119</v>
      </c>
      <c r="C72" s="64" t="s">
        <v>1422</v>
      </c>
      <c r="D72" s="83">
        <v>44545</v>
      </c>
    </row>
    <row r="73" spans="1:5" ht="24">
      <c r="A73" s="242"/>
      <c r="B73" s="79" t="s">
        <v>119</v>
      </c>
      <c r="C73" s="64" t="s">
        <v>1423</v>
      </c>
      <c r="D73" s="83">
        <v>44545</v>
      </c>
    </row>
    <row r="74" spans="1:5">
      <c r="A74" s="242"/>
      <c r="B74" s="79" t="s">
        <v>119</v>
      </c>
      <c r="C74" s="64" t="s">
        <v>1424</v>
      </c>
      <c r="D74" s="83">
        <v>44608</v>
      </c>
    </row>
    <row r="75" spans="1:5">
      <c r="A75" s="242"/>
      <c r="B75" s="79" t="s">
        <v>119</v>
      </c>
      <c r="C75" s="64" t="s">
        <v>1425</v>
      </c>
      <c r="D75" s="83">
        <v>44614</v>
      </c>
    </row>
    <row r="76" spans="1:5" ht="24">
      <c r="A76" s="242"/>
      <c r="B76" s="79" t="s">
        <v>265</v>
      </c>
      <c r="C76" s="64" t="s">
        <v>1426</v>
      </c>
      <c r="D76" s="83">
        <v>44620</v>
      </c>
    </row>
    <row r="77" spans="1:5">
      <c r="A77" s="242"/>
      <c r="B77" s="79" t="s">
        <v>130</v>
      </c>
      <c r="C77" s="64" t="s">
        <v>1427</v>
      </c>
      <c r="D77" s="83">
        <v>44644</v>
      </c>
    </row>
    <row r="78" spans="1:5">
      <c r="A78" s="242"/>
      <c r="B78" s="79" t="s">
        <v>130</v>
      </c>
      <c r="C78" s="64" t="s">
        <v>1428</v>
      </c>
      <c r="D78" s="83">
        <v>44644</v>
      </c>
    </row>
    <row r="79" spans="1:5">
      <c r="A79" s="242"/>
      <c r="B79" s="79" t="s">
        <v>119</v>
      </c>
      <c r="C79" s="64" t="s">
        <v>1429</v>
      </c>
      <c r="D79" s="83" t="s">
        <v>1420</v>
      </c>
    </row>
    <row r="80" spans="1:5" ht="36">
      <c r="A80" s="242"/>
      <c r="B80" s="79" t="s">
        <v>119</v>
      </c>
      <c r="C80" s="64" t="s">
        <v>1430</v>
      </c>
      <c r="D80" s="83">
        <v>44700</v>
      </c>
    </row>
    <row r="81" spans="1:9" s="13" customFormat="1" ht="52.5" customHeight="1">
      <c r="A81" s="242"/>
      <c r="B81" s="79" t="s">
        <v>119</v>
      </c>
      <c r="C81" s="64" t="s">
        <v>1431</v>
      </c>
      <c r="D81" s="64">
        <v>44824</v>
      </c>
      <c r="E81"/>
      <c r="F81"/>
      <c r="G81"/>
      <c r="H81"/>
      <c r="I81" s="152"/>
    </row>
    <row r="82" spans="1:9" s="13" customFormat="1" ht="36.75" customHeight="1">
      <c r="A82" s="242"/>
      <c r="B82" s="79" t="s">
        <v>1432</v>
      </c>
      <c r="C82" s="64" t="s">
        <v>1421</v>
      </c>
      <c r="D82" s="64" t="s">
        <v>1433</v>
      </c>
      <c r="E82"/>
      <c r="F82"/>
      <c r="G82"/>
      <c r="H82"/>
    </row>
    <row r="83" spans="1:9" s="13" customFormat="1" ht="40.35" customHeight="1">
      <c r="A83" s="242"/>
      <c r="B83" s="79" t="s">
        <v>119</v>
      </c>
      <c r="C83" s="64" t="s">
        <v>1434</v>
      </c>
      <c r="D83" s="64">
        <v>44840</v>
      </c>
      <c r="E83"/>
      <c r="F83"/>
      <c r="G83"/>
      <c r="H83"/>
      <c r="I83" s="152"/>
    </row>
    <row r="84" spans="1:9" s="13" customFormat="1" ht="54.6" customHeight="1">
      <c r="A84" s="242"/>
      <c r="B84" s="79" t="s">
        <v>253</v>
      </c>
      <c r="C84" s="64" t="s">
        <v>1435</v>
      </c>
      <c r="D84" s="64">
        <v>44846</v>
      </c>
      <c r="E84"/>
      <c r="F84"/>
      <c r="G84"/>
      <c r="H84"/>
      <c r="I84" s="152"/>
    </row>
    <row r="85" spans="1:9" s="13" customFormat="1" ht="54.6" customHeight="1">
      <c r="A85" s="242"/>
      <c r="B85" s="79" t="s">
        <v>253</v>
      </c>
      <c r="C85" s="64" t="s">
        <v>1436</v>
      </c>
      <c r="D85" s="64">
        <v>44846</v>
      </c>
      <c r="E85"/>
      <c r="F85"/>
      <c r="G85"/>
      <c r="H85"/>
      <c r="I85" s="152"/>
    </row>
    <row r="86" spans="1:9" s="13" customFormat="1" ht="54.75" customHeight="1">
      <c r="A86" s="242"/>
      <c r="B86" s="79" t="s">
        <v>119</v>
      </c>
      <c r="C86" s="64" t="s">
        <v>1437</v>
      </c>
      <c r="D86" s="83" t="s">
        <v>1420</v>
      </c>
      <c r="E86"/>
      <c r="F86"/>
      <c r="G86"/>
      <c r="H86"/>
    </row>
    <row r="87" spans="1:9" s="13" customFormat="1" ht="40.35" customHeight="1">
      <c r="A87" s="242"/>
      <c r="B87" s="79" t="s">
        <v>119</v>
      </c>
      <c r="C87" s="64" t="s">
        <v>1438</v>
      </c>
      <c r="D87" s="83">
        <v>44907</v>
      </c>
      <c r="E87"/>
      <c r="F87"/>
      <c r="G87"/>
      <c r="H87"/>
      <c r="I87" s="152"/>
    </row>
    <row r="88" spans="1:9" s="13" customFormat="1" ht="40.35" customHeight="1">
      <c r="A88" s="242"/>
      <c r="B88" s="79" t="s">
        <v>119</v>
      </c>
      <c r="C88" s="64" t="s">
        <v>1439</v>
      </c>
      <c r="D88" s="83">
        <v>44907</v>
      </c>
      <c r="E88"/>
      <c r="F88"/>
      <c r="G88"/>
      <c r="H88"/>
      <c r="I88" s="152"/>
    </row>
    <row r="89" spans="1:9" s="13" customFormat="1" ht="40.35" customHeight="1">
      <c r="A89" s="242"/>
      <c r="B89" s="79" t="s">
        <v>119</v>
      </c>
      <c r="C89" s="64" t="s">
        <v>1440</v>
      </c>
      <c r="D89" s="83">
        <v>44914</v>
      </c>
      <c r="E89"/>
      <c r="F89"/>
      <c r="G89"/>
      <c r="H89"/>
      <c r="I89" s="152"/>
    </row>
    <row r="90" spans="1:9" s="13" customFormat="1" ht="40.35" customHeight="1">
      <c r="A90" s="242"/>
      <c r="B90" s="79" t="s">
        <v>119</v>
      </c>
      <c r="C90" s="64" t="s">
        <v>1441</v>
      </c>
      <c r="D90" s="83">
        <v>44914</v>
      </c>
      <c r="E90"/>
      <c r="F90"/>
      <c r="G90"/>
      <c r="H90"/>
      <c r="I90" s="152"/>
    </row>
    <row r="91" spans="1:9" ht="40.9" customHeight="1">
      <c r="A91" s="242"/>
      <c r="B91" s="79" t="s">
        <v>127</v>
      </c>
      <c r="C91" s="64" t="s">
        <v>129</v>
      </c>
      <c r="D91" s="83" t="s">
        <v>123</v>
      </c>
    </row>
    <row r="92" spans="1:9" ht="43.15" customHeight="1">
      <c r="A92" s="242"/>
      <c r="B92" s="79" t="s">
        <v>130</v>
      </c>
      <c r="C92" s="64" t="s">
        <v>2675</v>
      </c>
      <c r="D92" s="83">
        <v>45036</v>
      </c>
    </row>
    <row r="93" spans="1:9" ht="34.9" customHeight="1" thickBot="1">
      <c r="A93" s="242"/>
      <c r="B93" s="79" t="s">
        <v>119</v>
      </c>
      <c r="C93" s="64" t="s">
        <v>120</v>
      </c>
      <c r="D93" s="83">
        <v>45049</v>
      </c>
    </row>
    <row r="94" spans="1:9" ht="25.5">
      <c r="A94" s="241">
        <v>2023</v>
      </c>
      <c r="B94" s="79" t="s">
        <v>121</v>
      </c>
      <c r="C94" s="64" t="s">
        <v>126</v>
      </c>
      <c r="D94" s="83">
        <v>45049</v>
      </c>
    </row>
    <row r="95" spans="1:9" ht="25.5">
      <c r="A95" s="242"/>
      <c r="B95" s="79" t="s">
        <v>2662</v>
      </c>
      <c r="C95" s="64" t="s">
        <v>2663</v>
      </c>
      <c r="D95" s="83">
        <v>45057</v>
      </c>
    </row>
    <row r="96" spans="1:9" ht="29.45" customHeight="1">
      <c r="A96" s="242"/>
      <c r="B96" s="79" t="s">
        <v>127</v>
      </c>
      <c r="C96" s="64" t="s">
        <v>128</v>
      </c>
      <c r="D96" s="83">
        <v>45068</v>
      </c>
    </row>
    <row r="97" spans="1:4" ht="37.15" customHeight="1">
      <c r="A97" s="242"/>
      <c r="B97" s="79" t="s">
        <v>130</v>
      </c>
      <c r="C97" s="64" t="s">
        <v>131</v>
      </c>
      <c r="D97" s="83">
        <v>45071</v>
      </c>
    </row>
    <row r="98" spans="1:4" ht="54" customHeight="1">
      <c r="A98" s="242"/>
      <c r="B98" s="79" t="s">
        <v>127</v>
      </c>
      <c r="C98" s="64" t="s">
        <v>2647</v>
      </c>
      <c r="D98" s="83">
        <v>45070</v>
      </c>
    </row>
    <row r="99" spans="1:4" ht="27" customHeight="1">
      <c r="A99" s="242"/>
      <c r="B99" s="79" t="s">
        <v>124</v>
      </c>
      <c r="C99" s="64" t="s">
        <v>125</v>
      </c>
      <c r="D99" s="83" t="s">
        <v>123</v>
      </c>
    </row>
    <row r="100" spans="1:4" ht="23.45" customHeight="1">
      <c r="A100" s="242"/>
      <c r="B100" s="79" t="s">
        <v>130</v>
      </c>
      <c r="C100" s="64" t="s">
        <v>132</v>
      </c>
      <c r="D100" s="83">
        <v>45083</v>
      </c>
    </row>
    <row r="101" spans="1:4">
      <c r="A101" s="242"/>
    </row>
    <row r="102" spans="1:4">
      <c r="A102" s="242"/>
    </row>
    <row r="103" spans="1:4">
      <c r="A103" s="242"/>
    </row>
    <row r="104" spans="1:4">
      <c r="A104" s="242"/>
    </row>
    <row r="105" spans="1:4">
      <c r="A105" s="242"/>
    </row>
    <row r="106" spans="1:4">
      <c r="A106" s="242"/>
    </row>
    <row r="107" spans="1:4">
      <c r="A107" s="242"/>
    </row>
    <row r="108" spans="1:4">
      <c r="A108" s="242"/>
    </row>
    <row r="109" spans="1:4">
      <c r="A109" s="242"/>
    </row>
    <row r="110" spans="1:4">
      <c r="A110" s="242"/>
    </row>
    <row r="111" spans="1:4">
      <c r="A111" s="242"/>
    </row>
    <row r="112" spans="1:4">
      <c r="A112" s="242"/>
    </row>
    <row r="113" spans="1:1">
      <c r="A113" s="242"/>
    </row>
    <row r="114" spans="1:1">
      <c r="A114" s="242"/>
    </row>
    <row r="115" spans="1:1">
      <c r="A115" s="242"/>
    </row>
    <row r="116" spans="1:1">
      <c r="A116" s="242"/>
    </row>
    <row r="117" spans="1:1">
      <c r="A117" s="242"/>
    </row>
    <row r="118" spans="1:1">
      <c r="A118" s="242"/>
    </row>
    <row r="119" spans="1:1">
      <c r="A119" s="242"/>
    </row>
    <row r="120" spans="1:1">
      <c r="A120" s="242"/>
    </row>
    <row r="121" spans="1:1">
      <c r="A121" s="242"/>
    </row>
    <row r="122" spans="1:1">
      <c r="A122" s="242"/>
    </row>
    <row r="123" spans="1:1">
      <c r="A123" s="242"/>
    </row>
    <row r="124" spans="1:1">
      <c r="A124" s="242"/>
    </row>
    <row r="125" spans="1:1">
      <c r="A125" s="242"/>
    </row>
    <row r="126" spans="1:1">
      <c r="A126" s="242"/>
    </row>
    <row r="127" spans="1:1">
      <c r="A127" s="242"/>
    </row>
    <row r="128" spans="1:1">
      <c r="A128" s="242"/>
    </row>
    <row r="129" spans="1:1">
      <c r="A129" s="242"/>
    </row>
    <row r="130" spans="1:1">
      <c r="A130" s="242"/>
    </row>
    <row r="131" spans="1:1">
      <c r="A131" s="242"/>
    </row>
    <row r="132" spans="1:1">
      <c r="A132" s="242"/>
    </row>
    <row r="133" spans="1:1">
      <c r="A133" s="242"/>
    </row>
    <row r="134" spans="1:1">
      <c r="A134" s="242"/>
    </row>
    <row r="135" spans="1:1">
      <c r="A135" s="242"/>
    </row>
    <row r="136" spans="1:1">
      <c r="A136" s="242"/>
    </row>
    <row r="137" spans="1:1">
      <c r="A137" s="242"/>
    </row>
    <row r="138" spans="1:1">
      <c r="A138" s="242"/>
    </row>
    <row r="139" spans="1:1">
      <c r="A139" s="242"/>
    </row>
    <row r="140" spans="1:1">
      <c r="A140" s="242"/>
    </row>
    <row r="141" spans="1:1">
      <c r="A141" s="242"/>
    </row>
    <row r="142" spans="1:1">
      <c r="A142" s="242"/>
    </row>
    <row r="143" spans="1:1">
      <c r="A143" s="242"/>
    </row>
    <row r="144" spans="1:1">
      <c r="A144" s="242"/>
    </row>
    <row r="145" spans="1:1">
      <c r="A145" s="242"/>
    </row>
    <row r="146" spans="1:1">
      <c r="A146" s="242"/>
    </row>
    <row r="147" spans="1:1">
      <c r="A147" s="242"/>
    </row>
    <row r="148" spans="1:1">
      <c r="A148" s="242"/>
    </row>
    <row r="149" spans="1:1">
      <c r="A149" s="242"/>
    </row>
    <row r="150" spans="1:1">
      <c r="A150" s="242"/>
    </row>
    <row r="151" spans="1:1">
      <c r="A151" s="242"/>
    </row>
    <row r="152" spans="1:1">
      <c r="A152" s="242"/>
    </row>
    <row r="153" spans="1:1">
      <c r="A153" s="242"/>
    </row>
    <row r="154" spans="1:1">
      <c r="A154" s="242"/>
    </row>
    <row r="155" spans="1:1">
      <c r="A155" s="242"/>
    </row>
    <row r="157" spans="1:1" ht="27.75" customHeight="1"/>
    <row r="158" spans="1:1" ht="30" customHeight="1"/>
    <row r="159" spans="1:1" ht="29.25" customHeight="1"/>
    <row r="160" spans="1:1" ht="29.25" customHeight="1"/>
    <row r="161" ht="29.25" customHeight="1"/>
    <row r="162" ht="44.25" customHeight="1"/>
    <row r="163" ht="34.5" customHeight="1"/>
  </sheetData>
  <mergeCells count="4">
    <mergeCell ref="C2:C3"/>
    <mergeCell ref="A6:A31"/>
    <mergeCell ref="A32:A93"/>
    <mergeCell ref="A94:A155"/>
  </mergeCells>
  <phoneticPr fontId="26" type="noConversion"/>
  <conditionalFormatting sqref="A81:A90">
    <cfRule type="cellIs" dxfId="13" priority="5" operator="equal">
      <formula>"!"</formula>
    </cfRule>
  </conditionalFormatting>
  <conditionalFormatting sqref="A143:A152">
    <cfRule type="cellIs" dxfId="12" priority="1" operator="equal">
      <formula>"!"</formula>
    </cfRule>
  </conditionalFormatting>
  <conditionalFormatting sqref="E70">
    <cfRule type="cellIs" dxfId="11" priority="38" operator="equal">
      <formula>"VEDI NOTA"</formula>
    </cfRule>
    <cfRule type="cellIs" dxfId="10" priority="39" operator="equal">
      <formula>"SCADUTA"</formula>
    </cfRule>
    <cfRule type="cellIs" dxfId="9" priority="40" operator="equal">
      <formula>"MENO DI 30 GIORNI!"</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CCFFFF"/>
  </sheetPr>
  <dimension ref="A1:O541"/>
  <sheetViews>
    <sheetView workbookViewId="0">
      <pane ySplit="5" topLeftCell="A447" activePane="bottomLeft" state="frozen"/>
      <selection pane="bottomLeft" activeCell="B454" sqref="B454:D454"/>
    </sheetView>
  </sheetViews>
  <sheetFormatPr defaultColWidth="8.42578125" defaultRowHeight="12.75"/>
  <cols>
    <col min="1" max="1" width="11.42578125" customWidth="1"/>
    <col min="2" max="2" width="16.42578125" customWidth="1"/>
    <col min="3" max="3" width="44.7109375" customWidth="1"/>
    <col min="4" max="4" width="15.42578125" customWidth="1"/>
    <col min="5" max="5" width="13.28515625" customWidth="1"/>
    <col min="7" max="7" width="13" customWidth="1"/>
  </cols>
  <sheetData>
    <row r="1" spans="1:10" ht="13.5" thickBot="1"/>
    <row r="2" spans="1:10" ht="35.25" customHeight="1" thickTop="1">
      <c r="C2" s="231" t="s">
        <v>1442</v>
      </c>
      <c r="E2" s="87"/>
      <c r="G2" s="93"/>
    </row>
    <row r="3" spans="1:10" ht="34.5" customHeight="1" thickBot="1">
      <c r="C3" s="232"/>
      <c r="E3" s="86" t="s">
        <v>161</v>
      </c>
      <c r="G3" s="86" t="s">
        <v>338</v>
      </c>
    </row>
    <row r="4" spans="1:10" ht="19.5" customHeight="1" thickTop="1" thickBot="1"/>
    <row r="5" spans="1:10" ht="15.75" thickBot="1">
      <c r="A5" s="71" t="s">
        <v>1039</v>
      </c>
      <c r="B5" s="71" t="s">
        <v>28</v>
      </c>
      <c r="C5" s="71" t="s">
        <v>1040</v>
      </c>
      <c r="D5" s="71" t="s">
        <v>30</v>
      </c>
    </row>
    <row r="6" spans="1:10" ht="45" customHeight="1">
      <c r="A6" s="241">
        <v>2018</v>
      </c>
      <c r="B6" s="79" t="s">
        <v>87</v>
      </c>
      <c r="C6" s="64" t="s">
        <v>1443</v>
      </c>
      <c r="D6" s="95">
        <v>43165</v>
      </c>
    </row>
    <row r="7" spans="1:10" ht="45" customHeight="1">
      <c r="A7" s="242"/>
      <c r="B7" s="79" t="s">
        <v>720</v>
      </c>
      <c r="C7" s="64" t="s">
        <v>1444</v>
      </c>
      <c r="D7" s="95">
        <v>43193</v>
      </c>
    </row>
    <row r="8" spans="1:10" ht="45" customHeight="1">
      <c r="A8" s="242"/>
      <c r="B8" s="79" t="s">
        <v>720</v>
      </c>
      <c r="C8" s="64" t="s">
        <v>1445</v>
      </c>
      <c r="D8" s="95">
        <v>43193</v>
      </c>
      <c r="J8" s="91"/>
    </row>
    <row r="9" spans="1:10" ht="45" customHeight="1">
      <c r="A9" s="242"/>
      <c r="B9" s="79" t="s">
        <v>720</v>
      </c>
      <c r="C9" s="64" t="s">
        <v>1446</v>
      </c>
      <c r="D9" s="95">
        <v>43199</v>
      </c>
    </row>
    <row r="10" spans="1:10" ht="45" customHeight="1">
      <c r="A10" s="242"/>
      <c r="B10" s="79" t="s">
        <v>87</v>
      </c>
      <c r="C10" s="64" t="s">
        <v>1447</v>
      </c>
      <c r="D10" s="95">
        <v>43235</v>
      </c>
    </row>
    <row r="11" spans="1:10" ht="45" customHeight="1">
      <c r="A11" s="242"/>
      <c r="B11" s="79" t="s">
        <v>720</v>
      </c>
      <c r="C11" s="64" t="s">
        <v>1448</v>
      </c>
      <c r="D11" s="95">
        <v>43210</v>
      </c>
    </row>
    <row r="12" spans="1:10" ht="45" customHeight="1">
      <c r="A12" s="242"/>
      <c r="B12" s="79" t="s">
        <v>720</v>
      </c>
      <c r="C12" s="64" t="s">
        <v>1449</v>
      </c>
      <c r="D12" s="95">
        <v>43244</v>
      </c>
    </row>
    <row r="13" spans="1:10" ht="45" customHeight="1">
      <c r="A13" s="242"/>
      <c r="B13" s="79" t="s">
        <v>720</v>
      </c>
      <c r="C13" s="64" t="s">
        <v>1448</v>
      </c>
      <c r="D13" s="95">
        <v>43210</v>
      </c>
    </row>
    <row r="14" spans="1:10" ht="45" customHeight="1">
      <c r="A14" s="242"/>
      <c r="B14" s="79" t="s">
        <v>720</v>
      </c>
      <c r="C14" s="64" t="s">
        <v>1450</v>
      </c>
      <c r="D14" s="95">
        <v>43244</v>
      </c>
    </row>
    <row r="15" spans="1:10" ht="45" customHeight="1">
      <c r="A15" s="242"/>
      <c r="B15" s="79" t="s">
        <v>1451</v>
      </c>
      <c r="C15" s="64" t="s">
        <v>1452</v>
      </c>
      <c r="D15" s="95">
        <v>43279</v>
      </c>
    </row>
    <row r="16" spans="1:10" ht="45" customHeight="1">
      <c r="A16" s="242"/>
      <c r="B16" s="79" t="s">
        <v>1451</v>
      </c>
      <c r="C16" s="64" t="s">
        <v>1453</v>
      </c>
      <c r="D16" s="95">
        <v>43248</v>
      </c>
    </row>
    <row r="17" spans="1:4" ht="45" customHeight="1">
      <c r="A17" s="242"/>
      <c r="B17" s="79" t="s">
        <v>1451</v>
      </c>
      <c r="C17" s="64" t="s">
        <v>1454</v>
      </c>
      <c r="D17" s="95">
        <v>43248</v>
      </c>
    </row>
    <row r="18" spans="1:4" ht="45" customHeight="1">
      <c r="A18" s="242"/>
      <c r="B18" s="79" t="s">
        <v>720</v>
      </c>
      <c r="C18" s="64" t="s">
        <v>1455</v>
      </c>
      <c r="D18" s="95">
        <v>43293</v>
      </c>
    </row>
    <row r="19" spans="1:4" ht="45" customHeight="1">
      <c r="A19" s="242"/>
      <c r="B19" s="79" t="s">
        <v>720</v>
      </c>
      <c r="C19" s="64" t="s">
        <v>1456</v>
      </c>
      <c r="D19" s="95">
        <v>43354</v>
      </c>
    </row>
    <row r="20" spans="1:4" ht="45" customHeight="1">
      <c r="A20" s="242"/>
      <c r="B20" s="79" t="s">
        <v>720</v>
      </c>
      <c r="C20" s="64" t="s">
        <v>1457</v>
      </c>
      <c r="D20" s="95">
        <v>43349</v>
      </c>
    </row>
    <row r="21" spans="1:4" ht="45" customHeight="1">
      <c r="A21" s="242"/>
      <c r="B21" s="79" t="s">
        <v>720</v>
      </c>
      <c r="C21" s="64" t="s">
        <v>1458</v>
      </c>
      <c r="D21" s="95">
        <v>43346</v>
      </c>
    </row>
    <row r="22" spans="1:4" ht="45" customHeight="1">
      <c r="A22" s="242"/>
      <c r="B22" s="79" t="s">
        <v>105</v>
      </c>
      <c r="C22" s="64" t="s">
        <v>1459</v>
      </c>
      <c r="D22" s="95" t="s">
        <v>1460</v>
      </c>
    </row>
    <row r="23" spans="1:4" ht="45" customHeight="1">
      <c r="A23" s="242"/>
      <c r="B23" s="79" t="s">
        <v>720</v>
      </c>
      <c r="C23" s="64" t="s">
        <v>1461</v>
      </c>
      <c r="D23" s="95" t="s">
        <v>1462</v>
      </c>
    </row>
    <row r="24" spans="1:4" ht="45" customHeight="1">
      <c r="A24" s="242"/>
      <c r="B24" s="79" t="s">
        <v>720</v>
      </c>
      <c r="C24" s="64" t="s">
        <v>1463</v>
      </c>
      <c r="D24" s="95" t="s">
        <v>1462</v>
      </c>
    </row>
    <row r="25" spans="1:4" ht="45" customHeight="1">
      <c r="A25" s="242"/>
      <c r="B25" s="79" t="s">
        <v>720</v>
      </c>
      <c r="C25" s="64" t="s">
        <v>1464</v>
      </c>
      <c r="D25" s="95">
        <v>43361</v>
      </c>
    </row>
    <row r="26" spans="1:4" ht="45" customHeight="1">
      <c r="A26" s="242"/>
      <c r="B26" s="79" t="s">
        <v>720</v>
      </c>
      <c r="C26" s="64" t="s">
        <v>1465</v>
      </c>
      <c r="D26" s="95">
        <v>43361</v>
      </c>
    </row>
    <row r="27" spans="1:4" ht="45" customHeight="1" thickBot="1">
      <c r="A27" s="243"/>
      <c r="B27" s="79" t="s">
        <v>720</v>
      </c>
      <c r="C27" s="64" t="s">
        <v>1466</v>
      </c>
      <c r="D27" s="95">
        <v>43390</v>
      </c>
    </row>
    <row r="28" spans="1:4" ht="45" customHeight="1">
      <c r="A28" s="237">
        <v>2019</v>
      </c>
      <c r="B28" s="79" t="s">
        <v>720</v>
      </c>
      <c r="C28" s="64" t="s">
        <v>1467</v>
      </c>
      <c r="D28" s="95">
        <v>43412</v>
      </c>
    </row>
    <row r="29" spans="1:4" ht="45" customHeight="1">
      <c r="A29" s="238"/>
      <c r="B29" s="79" t="s">
        <v>349</v>
      </c>
      <c r="C29" s="64" t="s">
        <v>1468</v>
      </c>
      <c r="D29" s="95">
        <v>43535</v>
      </c>
    </row>
    <row r="30" spans="1:4" ht="45" customHeight="1">
      <c r="A30" s="238"/>
      <c r="B30" s="79" t="s">
        <v>720</v>
      </c>
      <c r="C30" s="64" t="s">
        <v>1469</v>
      </c>
      <c r="D30" s="95">
        <v>43552</v>
      </c>
    </row>
    <row r="31" spans="1:4" ht="45" customHeight="1">
      <c r="A31" s="238"/>
      <c r="B31" s="79" t="s">
        <v>720</v>
      </c>
      <c r="C31" s="64" t="s">
        <v>1470</v>
      </c>
      <c r="D31" s="95">
        <v>43552</v>
      </c>
    </row>
    <row r="32" spans="1:4" ht="45" customHeight="1">
      <c r="A32" s="238"/>
      <c r="B32" s="79" t="s">
        <v>720</v>
      </c>
      <c r="C32" s="64" t="s">
        <v>1471</v>
      </c>
      <c r="D32" s="95">
        <v>43552</v>
      </c>
    </row>
    <row r="33" spans="1:4" ht="45" customHeight="1">
      <c r="A33" s="238"/>
      <c r="B33" s="79" t="s">
        <v>720</v>
      </c>
      <c r="C33" s="64" t="s">
        <v>1472</v>
      </c>
      <c r="D33" s="95">
        <v>43552</v>
      </c>
    </row>
    <row r="34" spans="1:4" ht="45" customHeight="1">
      <c r="A34" s="238"/>
      <c r="B34" s="79" t="s">
        <v>720</v>
      </c>
      <c r="C34" s="64" t="s">
        <v>1473</v>
      </c>
      <c r="D34" s="95">
        <v>43552</v>
      </c>
    </row>
    <row r="35" spans="1:4" ht="45" customHeight="1">
      <c r="A35" s="238"/>
      <c r="B35" s="79" t="s">
        <v>720</v>
      </c>
      <c r="C35" s="64" t="s">
        <v>1474</v>
      </c>
      <c r="D35" s="95">
        <v>43552</v>
      </c>
    </row>
    <row r="36" spans="1:4" ht="45" customHeight="1">
      <c r="A36" s="238"/>
      <c r="B36" s="79" t="s">
        <v>720</v>
      </c>
      <c r="C36" s="64" t="s">
        <v>1475</v>
      </c>
      <c r="D36" s="95">
        <v>43557</v>
      </c>
    </row>
    <row r="37" spans="1:4" ht="45" customHeight="1">
      <c r="A37" s="238"/>
      <c r="B37" s="79" t="s">
        <v>1476</v>
      </c>
      <c r="C37" s="64" t="s">
        <v>1477</v>
      </c>
      <c r="D37" s="95">
        <v>43572</v>
      </c>
    </row>
    <row r="38" spans="1:4" ht="45" customHeight="1">
      <c r="A38" s="238"/>
      <c r="B38" s="79" t="s">
        <v>1476</v>
      </c>
      <c r="C38" s="64" t="s">
        <v>1478</v>
      </c>
      <c r="D38" s="95">
        <v>43572</v>
      </c>
    </row>
    <row r="39" spans="1:4" ht="45" customHeight="1">
      <c r="A39" s="238"/>
      <c r="B39" s="79" t="s">
        <v>1476</v>
      </c>
      <c r="C39" s="64" t="s">
        <v>1479</v>
      </c>
      <c r="D39" s="95">
        <v>43572</v>
      </c>
    </row>
    <row r="40" spans="1:4" ht="45" customHeight="1">
      <c r="A40" s="238"/>
      <c r="B40" s="79" t="s">
        <v>1357</v>
      </c>
      <c r="C40" s="64" t="s">
        <v>1480</v>
      </c>
      <c r="D40" s="95">
        <v>43599</v>
      </c>
    </row>
    <row r="41" spans="1:4" ht="45" customHeight="1">
      <c r="A41" s="238"/>
      <c r="B41" s="79" t="s">
        <v>1357</v>
      </c>
      <c r="C41" s="64" t="s">
        <v>1481</v>
      </c>
      <c r="D41" s="95">
        <v>43599</v>
      </c>
    </row>
    <row r="42" spans="1:4" ht="45" customHeight="1">
      <c r="A42" s="238"/>
      <c r="B42" s="79" t="s">
        <v>1357</v>
      </c>
      <c r="C42" s="64" t="s">
        <v>1482</v>
      </c>
      <c r="D42" s="95">
        <v>43599</v>
      </c>
    </row>
    <row r="43" spans="1:4" ht="45" customHeight="1">
      <c r="A43" s="238"/>
      <c r="B43" s="79" t="s">
        <v>1357</v>
      </c>
      <c r="C43" s="64" t="s">
        <v>1483</v>
      </c>
      <c r="D43" s="95">
        <v>43599</v>
      </c>
    </row>
    <row r="44" spans="1:4" ht="45" customHeight="1">
      <c r="A44" s="238"/>
      <c r="B44" s="79" t="s">
        <v>1357</v>
      </c>
      <c r="C44" s="64" t="s">
        <v>1484</v>
      </c>
      <c r="D44" s="95">
        <v>43599</v>
      </c>
    </row>
    <row r="45" spans="1:4" ht="45" customHeight="1">
      <c r="A45" s="238"/>
      <c r="B45" s="79" t="s">
        <v>1357</v>
      </c>
      <c r="C45" s="64" t="s">
        <v>1485</v>
      </c>
      <c r="D45" s="95">
        <v>43599</v>
      </c>
    </row>
    <row r="46" spans="1:4" ht="45" customHeight="1">
      <c r="A46" s="238"/>
      <c r="B46" s="79" t="s">
        <v>1357</v>
      </c>
      <c r="C46" s="64" t="s">
        <v>1486</v>
      </c>
      <c r="D46" s="95">
        <v>43599</v>
      </c>
    </row>
    <row r="47" spans="1:4" ht="45" customHeight="1">
      <c r="A47" s="238"/>
      <c r="B47" s="79" t="s">
        <v>105</v>
      </c>
      <c r="C47" s="64" t="s">
        <v>1487</v>
      </c>
      <c r="D47" s="95">
        <v>43699</v>
      </c>
    </row>
    <row r="48" spans="1:4" ht="45" customHeight="1">
      <c r="A48" s="238"/>
      <c r="B48" s="79" t="s">
        <v>105</v>
      </c>
      <c r="C48" s="64" t="s">
        <v>1488</v>
      </c>
      <c r="D48" s="95">
        <v>43699</v>
      </c>
    </row>
    <row r="49" spans="1:4" ht="45" customHeight="1">
      <c r="A49" s="238"/>
      <c r="B49" s="79" t="s">
        <v>720</v>
      </c>
      <c r="C49" s="64" t="s">
        <v>1489</v>
      </c>
      <c r="D49" s="95">
        <v>43482</v>
      </c>
    </row>
    <row r="50" spans="1:4" ht="45" customHeight="1">
      <c r="A50" s="238"/>
      <c r="B50" s="79" t="s">
        <v>720</v>
      </c>
      <c r="C50" s="64" t="s">
        <v>1490</v>
      </c>
      <c r="D50" s="95">
        <v>43482</v>
      </c>
    </row>
    <row r="51" spans="1:4" ht="45" customHeight="1">
      <c r="A51" s="238"/>
      <c r="B51" s="79" t="s">
        <v>720</v>
      </c>
      <c r="C51" s="64" t="s">
        <v>1491</v>
      </c>
      <c r="D51" s="95">
        <v>43481</v>
      </c>
    </row>
    <row r="52" spans="1:4" ht="45" customHeight="1">
      <c r="A52" s="238"/>
      <c r="B52" s="79" t="s">
        <v>720</v>
      </c>
      <c r="C52" s="64" t="s">
        <v>1492</v>
      </c>
      <c r="D52" s="95">
        <v>43488</v>
      </c>
    </row>
    <row r="53" spans="1:4" ht="45" customHeight="1">
      <c r="A53" s="238"/>
      <c r="B53" s="79" t="s">
        <v>720</v>
      </c>
      <c r="C53" s="64" t="s">
        <v>1493</v>
      </c>
      <c r="D53" s="95">
        <v>43488</v>
      </c>
    </row>
    <row r="54" spans="1:4" ht="45" customHeight="1">
      <c r="A54" s="238"/>
      <c r="B54" s="79" t="s">
        <v>720</v>
      </c>
      <c r="C54" s="64" t="s">
        <v>1494</v>
      </c>
      <c r="D54" s="95">
        <v>43488</v>
      </c>
    </row>
    <row r="55" spans="1:4" ht="45" customHeight="1">
      <c r="A55" s="238"/>
      <c r="B55" s="79" t="s">
        <v>720</v>
      </c>
      <c r="C55" s="64" t="s">
        <v>1495</v>
      </c>
      <c r="D55" s="95">
        <v>43503</v>
      </c>
    </row>
    <row r="56" spans="1:4" ht="45" customHeight="1">
      <c r="A56" s="238"/>
      <c r="B56" s="79" t="s">
        <v>720</v>
      </c>
      <c r="C56" s="64" t="s">
        <v>1496</v>
      </c>
      <c r="D56" s="95">
        <v>43515</v>
      </c>
    </row>
    <row r="57" spans="1:4" ht="45" customHeight="1">
      <c r="A57" s="238"/>
      <c r="B57" s="79" t="s">
        <v>720</v>
      </c>
      <c r="C57" s="64" t="s">
        <v>1497</v>
      </c>
      <c r="D57" s="95">
        <v>43515</v>
      </c>
    </row>
    <row r="58" spans="1:4" ht="45" customHeight="1">
      <c r="A58" s="238"/>
      <c r="B58" s="79" t="s">
        <v>720</v>
      </c>
      <c r="C58" s="64" t="s">
        <v>1498</v>
      </c>
      <c r="D58" s="95">
        <v>43515</v>
      </c>
    </row>
    <row r="59" spans="1:4" ht="45" customHeight="1">
      <c r="A59" s="238"/>
      <c r="B59" s="79" t="s">
        <v>720</v>
      </c>
      <c r="C59" s="64" t="s">
        <v>1499</v>
      </c>
      <c r="D59" s="95">
        <v>43515</v>
      </c>
    </row>
    <row r="60" spans="1:4" ht="45" customHeight="1">
      <c r="A60" s="238"/>
      <c r="B60" s="79" t="s">
        <v>720</v>
      </c>
      <c r="C60" s="64" t="s">
        <v>1500</v>
      </c>
      <c r="D60" s="95">
        <v>43515</v>
      </c>
    </row>
    <row r="61" spans="1:4" ht="45" customHeight="1">
      <c r="A61" s="238"/>
      <c r="B61" s="79" t="s">
        <v>720</v>
      </c>
      <c r="C61" s="64" t="s">
        <v>1501</v>
      </c>
      <c r="D61" s="95">
        <v>43529</v>
      </c>
    </row>
    <row r="62" spans="1:4" ht="45" customHeight="1">
      <c r="A62" s="238"/>
      <c r="B62" s="79" t="s">
        <v>720</v>
      </c>
      <c r="C62" s="64" t="s">
        <v>1502</v>
      </c>
      <c r="D62" s="95">
        <v>43529</v>
      </c>
    </row>
    <row r="63" spans="1:4" ht="45" customHeight="1">
      <c r="A63" s="238"/>
      <c r="B63" s="79" t="s">
        <v>720</v>
      </c>
      <c r="C63" s="64" t="s">
        <v>1503</v>
      </c>
      <c r="D63" s="95">
        <v>43538</v>
      </c>
    </row>
    <row r="64" spans="1:4" ht="45" customHeight="1">
      <c r="A64" s="238"/>
      <c r="B64" s="79" t="s">
        <v>720</v>
      </c>
      <c r="C64" s="64" t="s">
        <v>1504</v>
      </c>
      <c r="D64" s="95">
        <v>43538</v>
      </c>
    </row>
    <row r="65" spans="1:4" ht="45" customHeight="1">
      <c r="A65" s="238"/>
      <c r="B65" s="79" t="s">
        <v>720</v>
      </c>
      <c r="C65" s="64" t="s">
        <v>1505</v>
      </c>
      <c r="D65" s="95">
        <v>43538</v>
      </c>
    </row>
    <row r="66" spans="1:4" ht="45" customHeight="1">
      <c r="A66" s="238"/>
      <c r="B66" s="79" t="s">
        <v>720</v>
      </c>
      <c r="C66" s="64" t="s">
        <v>1506</v>
      </c>
      <c r="D66" s="95">
        <v>43538</v>
      </c>
    </row>
    <row r="67" spans="1:4" ht="45" customHeight="1">
      <c r="A67" s="238"/>
      <c r="B67" s="79" t="s">
        <v>720</v>
      </c>
      <c r="C67" s="64" t="s">
        <v>1507</v>
      </c>
      <c r="D67" s="95">
        <v>43538</v>
      </c>
    </row>
    <row r="68" spans="1:4" ht="45" customHeight="1">
      <c r="A68" s="238"/>
      <c r="B68" s="79" t="s">
        <v>720</v>
      </c>
      <c r="C68" s="64" t="s">
        <v>1508</v>
      </c>
      <c r="D68" s="95">
        <v>43538</v>
      </c>
    </row>
    <row r="69" spans="1:4" ht="45" customHeight="1">
      <c r="A69" s="238"/>
      <c r="B69" s="79" t="s">
        <v>720</v>
      </c>
      <c r="C69" s="64" t="s">
        <v>1509</v>
      </c>
      <c r="D69" s="95">
        <v>43538</v>
      </c>
    </row>
    <row r="70" spans="1:4" ht="45" customHeight="1">
      <c r="A70" s="238"/>
      <c r="B70" s="79" t="s">
        <v>720</v>
      </c>
      <c r="C70" s="64" t="s">
        <v>1510</v>
      </c>
      <c r="D70" s="95">
        <v>43538</v>
      </c>
    </row>
    <row r="71" spans="1:4" ht="45" customHeight="1">
      <c r="A71" s="238"/>
      <c r="B71" s="79" t="s">
        <v>720</v>
      </c>
      <c r="C71" s="64" t="s">
        <v>1511</v>
      </c>
      <c r="D71" s="95">
        <v>43538</v>
      </c>
    </row>
    <row r="72" spans="1:4" ht="45" customHeight="1">
      <c r="A72" s="238"/>
      <c r="B72" s="79" t="s">
        <v>720</v>
      </c>
      <c r="C72" s="64" t="s">
        <v>1512</v>
      </c>
      <c r="D72" s="95">
        <v>43538</v>
      </c>
    </row>
    <row r="73" spans="1:4" ht="45" customHeight="1">
      <c r="A73" s="238"/>
      <c r="B73" s="79" t="s">
        <v>720</v>
      </c>
      <c r="C73" s="64" t="s">
        <v>1513</v>
      </c>
      <c r="D73" s="95">
        <v>43538</v>
      </c>
    </row>
    <row r="74" spans="1:4" ht="45" customHeight="1">
      <c r="A74" s="238"/>
      <c r="B74" s="79" t="s">
        <v>720</v>
      </c>
      <c r="C74" s="64" t="s">
        <v>1514</v>
      </c>
      <c r="D74" s="95">
        <v>43544</v>
      </c>
    </row>
    <row r="75" spans="1:4" ht="45" customHeight="1">
      <c r="A75" s="238"/>
      <c r="B75" s="79" t="s">
        <v>720</v>
      </c>
      <c r="C75" s="64" t="s">
        <v>1515</v>
      </c>
      <c r="D75" s="95">
        <v>43544</v>
      </c>
    </row>
    <row r="76" spans="1:4" ht="45" customHeight="1">
      <c r="A76" s="238"/>
      <c r="B76" s="79" t="s">
        <v>720</v>
      </c>
      <c r="C76" s="64" t="s">
        <v>1516</v>
      </c>
      <c r="D76" s="95">
        <v>43544</v>
      </c>
    </row>
    <row r="77" spans="1:4" ht="45" customHeight="1">
      <c r="A77" s="238"/>
      <c r="B77" s="79" t="s">
        <v>105</v>
      </c>
      <c r="C77" s="64" t="s">
        <v>1517</v>
      </c>
      <c r="D77" s="95">
        <v>43552</v>
      </c>
    </row>
    <row r="78" spans="1:4" ht="45" customHeight="1">
      <c r="A78" s="238"/>
      <c r="B78" s="79" t="s">
        <v>105</v>
      </c>
      <c r="C78" s="64" t="s">
        <v>1518</v>
      </c>
      <c r="D78" s="95">
        <v>43552</v>
      </c>
    </row>
    <row r="79" spans="1:4" ht="45" customHeight="1">
      <c r="A79" s="238"/>
      <c r="B79" s="79" t="s">
        <v>105</v>
      </c>
      <c r="C79" s="64" t="s">
        <v>1519</v>
      </c>
      <c r="D79" s="95">
        <v>43552</v>
      </c>
    </row>
    <row r="80" spans="1:4" ht="45" customHeight="1">
      <c r="A80" s="238"/>
      <c r="B80" s="79" t="s">
        <v>105</v>
      </c>
      <c r="C80" s="64" t="s">
        <v>1520</v>
      </c>
      <c r="D80" s="95">
        <v>43552</v>
      </c>
    </row>
    <row r="81" spans="1:4" ht="45" customHeight="1">
      <c r="A81" s="238"/>
      <c r="B81" s="79" t="s">
        <v>105</v>
      </c>
      <c r="C81" s="64" t="s">
        <v>1521</v>
      </c>
      <c r="D81" s="95">
        <v>43552</v>
      </c>
    </row>
    <row r="82" spans="1:4" ht="45" customHeight="1">
      <c r="A82" s="238"/>
      <c r="B82" s="79" t="s">
        <v>105</v>
      </c>
      <c r="C82" s="64" t="s">
        <v>1522</v>
      </c>
      <c r="D82" s="95">
        <v>43552</v>
      </c>
    </row>
    <row r="83" spans="1:4" ht="45" customHeight="1">
      <c r="A83" s="238"/>
      <c r="B83" s="79" t="s">
        <v>105</v>
      </c>
      <c r="C83" s="64" t="s">
        <v>1523</v>
      </c>
      <c r="D83" s="95">
        <v>43552</v>
      </c>
    </row>
    <row r="84" spans="1:4" ht="45" customHeight="1">
      <c r="A84" s="238"/>
      <c r="B84" s="79" t="s">
        <v>105</v>
      </c>
      <c r="C84" s="64" t="s">
        <v>1524</v>
      </c>
      <c r="D84" s="95">
        <v>43557</v>
      </c>
    </row>
    <row r="85" spans="1:4" ht="45" customHeight="1">
      <c r="A85" s="238"/>
      <c r="B85" s="79" t="s">
        <v>105</v>
      </c>
      <c r="C85" s="64" t="s">
        <v>1525</v>
      </c>
      <c r="D85" s="95">
        <v>43557</v>
      </c>
    </row>
    <row r="86" spans="1:4" ht="45" customHeight="1">
      <c r="A86" s="238"/>
      <c r="B86" s="79" t="s">
        <v>105</v>
      </c>
      <c r="C86" s="64" t="s">
        <v>1526</v>
      </c>
      <c r="D86" s="95">
        <v>43557</v>
      </c>
    </row>
    <row r="87" spans="1:4" ht="45" customHeight="1">
      <c r="A87" s="238"/>
      <c r="B87" s="79" t="s">
        <v>105</v>
      </c>
      <c r="C87" s="64" t="s">
        <v>1524</v>
      </c>
      <c r="D87" s="95">
        <v>43557</v>
      </c>
    </row>
    <row r="88" spans="1:4" ht="45" customHeight="1">
      <c r="A88" s="238"/>
      <c r="B88" s="79" t="s">
        <v>105</v>
      </c>
      <c r="C88" s="64" t="s">
        <v>1527</v>
      </c>
      <c r="D88" s="95">
        <v>43580</v>
      </c>
    </row>
    <row r="89" spans="1:4" ht="45" customHeight="1">
      <c r="A89" s="238"/>
      <c r="B89" s="79" t="s">
        <v>105</v>
      </c>
      <c r="C89" s="64" t="s">
        <v>1528</v>
      </c>
      <c r="D89" s="95">
        <v>43580</v>
      </c>
    </row>
    <row r="90" spans="1:4" ht="45" customHeight="1">
      <c r="A90" s="238"/>
      <c r="B90" s="79" t="s">
        <v>105</v>
      </c>
      <c r="C90" s="64" t="s">
        <v>1529</v>
      </c>
      <c r="D90" s="95">
        <v>43580</v>
      </c>
    </row>
    <row r="91" spans="1:4" ht="45" customHeight="1">
      <c r="A91" s="238"/>
      <c r="B91" s="79" t="s">
        <v>105</v>
      </c>
      <c r="C91" s="64" t="s">
        <v>1530</v>
      </c>
      <c r="D91" s="95">
        <v>43580</v>
      </c>
    </row>
    <row r="92" spans="1:4" ht="45" customHeight="1">
      <c r="A92" s="238"/>
      <c r="B92" s="79" t="s">
        <v>105</v>
      </c>
      <c r="C92" s="64" t="s">
        <v>1531</v>
      </c>
      <c r="D92" s="95">
        <v>43580</v>
      </c>
    </row>
    <row r="93" spans="1:4" ht="45" customHeight="1">
      <c r="A93" s="238"/>
      <c r="B93" s="79" t="s">
        <v>105</v>
      </c>
      <c r="C93" s="64" t="s">
        <v>1532</v>
      </c>
      <c r="D93" s="95">
        <v>43580</v>
      </c>
    </row>
    <row r="94" spans="1:4" ht="45" customHeight="1">
      <c r="A94" s="238"/>
      <c r="B94" s="79" t="s">
        <v>105</v>
      </c>
      <c r="C94" s="64" t="s">
        <v>1533</v>
      </c>
      <c r="D94" s="95">
        <v>43580</v>
      </c>
    </row>
    <row r="95" spans="1:4" ht="45" customHeight="1">
      <c r="A95" s="238"/>
      <c r="B95" s="79" t="s">
        <v>105</v>
      </c>
      <c r="C95" s="64" t="s">
        <v>1534</v>
      </c>
      <c r="D95" s="95">
        <v>43580</v>
      </c>
    </row>
    <row r="96" spans="1:4" ht="45" customHeight="1">
      <c r="A96" s="238"/>
      <c r="B96" s="79" t="s">
        <v>105</v>
      </c>
      <c r="C96" s="64" t="s">
        <v>1535</v>
      </c>
      <c r="D96" s="95">
        <v>43580</v>
      </c>
    </row>
    <row r="97" spans="1:4" ht="45" customHeight="1">
      <c r="A97" s="238"/>
      <c r="B97" s="79" t="s">
        <v>1536</v>
      </c>
      <c r="C97" s="64" t="s">
        <v>1537</v>
      </c>
      <c r="D97" s="95">
        <v>43578</v>
      </c>
    </row>
    <row r="98" spans="1:4" ht="45" customHeight="1">
      <c r="A98" s="238"/>
      <c r="B98" s="79" t="s">
        <v>105</v>
      </c>
      <c r="C98" s="64" t="s">
        <v>1538</v>
      </c>
      <c r="D98" s="95">
        <v>43580</v>
      </c>
    </row>
    <row r="99" spans="1:4" ht="45" customHeight="1">
      <c r="A99" s="238"/>
      <c r="B99" s="79" t="s">
        <v>105</v>
      </c>
      <c r="C99" s="64" t="s">
        <v>1539</v>
      </c>
      <c r="D99" s="95">
        <v>43580</v>
      </c>
    </row>
    <row r="100" spans="1:4" ht="45" customHeight="1">
      <c r="A100" s="238"/>
      <c r="B100" s="79" t="s">
        <v>105</v>
      </c>
      <c r="C100" s="64" t="s">
        <v>1540</v>
      </c>
      <c r="D100" s="95">
        <v>43580</v>
      </c>
    </row>
    <row r="101" spans="1:4" ht="45" customHeight="1">
      <c r="A101" s="238"/>
      <c r="B101" s="79" t="s">
        <v>105</v>
      </c>
      <c r="C101" s="64" t="s">
        <v>1541</v>
      </c>
      <c r="D101" s="95">
        <v>43580</v>
      </c>
    </row>
    <row r="102" spans="1:4" ht="45" customHeight="1">
      <c r="A102" s="238"/>
      <c r="B102" s="79" t="s">
        <v>105</v>
      </c>
      <c r="C102" s="64" t="s">
        <v>1542</v>
      </c>
      <c r="D102" s="95">
        <v>43580</v>
      </c>
    </row>
    <row r="103" spans="1:4" ht="45" customHeight="1">
      <c r="A103" s="238"/>
      <c r="B103" s="79" t="s">
        <v>105</v>
      </c>
      <c r="C103" s="64" t="s">
        <v>1543</v>
      </c>
      <c r="D103" s="95">
        <v>43580</v>
      </c>
    </row>
    <row r="104" spans="1:4" ht="45" customHeight="1">
      <c r="A104" s="238"/>
      <c r="B104" s="79" t="s">
        <v>105</v>
      </c>
      <c r="C104" s="64" t="s">
        <v>1544</v>
      </c>
      <c r="D104" s="95">
        <v>43580</v>
      </c>
    </row>
    <row r="105" spans="1:4" ht="45" customHeight="1">
      <c r="A105" s="238"/>
      <c r="B105" s="79" t="s">
        <v>105</v>
      </c>
      <c r="C105" s="64" t="s">
        <v>1545</v>
      </c>
      <c r="D105" s="95">
        <v>43580</v>
      </c>
    </row>
    <row r="106" spans="1:4" ht="45" customHeight="1">
      <c r="A106" s="238"/>
      <c r="B106" s="79" t="s">
        <v>105</v>
      </c>
      <c r="C106" s="64" t="s">
        <v>1546</v>
      </c>
      <c r="D106" s="95">
        <v>43580</v>
      </c>
    </row>
    <row r="107" spans="1:4" ht="45" customHeight="1">
      <c r="A107" s="238"/>
      <c r="B107" s="79" t="s">
        <v>105</v>
      </c>
      <c r="C107" s="64" t="s">
        <v>1546</v>
      </c>
      <c r="D107" s="95">
        <v>43580</v>
      </c>
    </row>
    <row r="108" spans="1:4" ht="45" customHeight="1">
      <c r="A108" s="238"/>
      <c r="B108" s="79" t="s">
        <v>105</v>
      </c>
      <c r="C108" s="64" t="s">
        <v>1547</v>
      </c>
      <c r="D108" s="95">
        <v>43592</v>
      </c>
    </row>
    <row r="109" spans="1:4" ht="45" customHeight="1">
      <c r="A109" s="238"/>
      <c r="B109" s="79" t="s">
        <v>105</v>
      </c>
      <c r="C109" s="64" t="s">
        <v>1548</v>
      </c>
      <c r="D109" s="95">
        <v>43622</v>
      </c>
    </row>
    <row r="110" spans="1:4" ht="45" customHeight="1">
      <c r="A110" s="238"/>
      <c r="B110" s="79" t="s">
        <v>541</v>
      </c>
      <c r="C110" s="64" t="s">
        <v>1549</v>
      </c>
      <c r="D110" s="95">
        <v>43651</v>
      </c>
    </row>
    <row r="111" spans="1:4" ht="45" customHeight="1">
      <c r="A111" s="238"/>
      <c r="B111" s="79" t="s">
        <v>260</v>
      </c>
      <c r="C111" s="64" t="s">
        <v>1550</v>
      </c>
      <c r="D111" s="95">
        <v>43662</v>
      </c>
    </row>
    <row r="112" spans="1:4" ht="45" customHeight="1">
      <c r="A112" s="238"/>
      <c r="B112" s="79" t="s">
        <v>260</v>
      </c>
      <c r="C112" s="64" t="s">
        <v>1551</v>
      </c>
      <c r="D112" s="95">
        <v>43662</v>
      </c>
    </row>
    <row r="113" spans="1:4" ht="45" customHeight="1">
      <c r="A113" s="238"/>
      <c r="B113" s="79" t="s">
        <v>260</v>
      </c>
      <c r="C113" s="64" t="s">
        <v>1552</v>
      </c>
      <c r="D113" s="95">
        <v>43662</v>
      </c>
    </row>
    <row r="114" spans="1:4" ht="45" customHeight="1">
      <c r="A114" s="238"/>
      <c r="B114" s="79" t="s">
        <v>260</v>
      </c>
      <c r="C114" s="64" t="s">
        <v>1553</v>
      </c>
      <c r="D114" s="95">
        <v>43662</v>
      </c>
    </row>
    <row r="115" spans="1:4" ht="45" customHeight="1">
      <c r="A115" s="238"/>
      <c r="B115" s="79" t="s">
        <v>260</v>
      </c>
      <c r="C115" s="64" t="s">
        <v>1554</v>
      </c>
      <c r="D115" s="95">
        <v>43662</v>
      </c>
    </row>
    <row r="116" spans="1:4" ht="45" customHeight="1">
      <c r="A116" s="238"/>
      <c r="B116" s="79" t="s">
        <v>260</v>
      </c>
      <c r="C116" s="64" t="s">
        <v>1555</v>
      </c>
      <c r="D116" s="95">
        <v>43662</v>
      </c>
    </row>
    <row r="117" spans="1:4" ht="45" customHeight="1">
      <c r="A117" s="238"/>
      <c r="B117" s="79" t="s">
        <v>541</v>
      </c>
      <c r="C117" s="64" t="s">
        <v>1556</v>
      </c>
      <c r="D117" s="95">
        <v>43677</v>
      </c>
    </row>
    <row r="118" spans="1:4" ht="45" customHeight="1">
      <c r="A118" s="238"/>
      <c r="B118" s="79" t="s">
        <v>105</v>
      </c>
      <c r="C118" s="64" t="s">
        <v>1557</v>
      </c>
      <c r="D118" s="95">
        <v>43697</v>
      </c>
    </row>
    <row r="119" spans="1:4" ht="45" customHeight="1">
      <c r="A119" s="238"/>
      <c r="B119" s="79" t="s">
        <v>105</v>
      </c>
      <c r="C119" s="64" t="s">
        <v>1558</v>
      </c>
      <c r="D119" s="95">
        <v>43704</v>
      </c>
    </row>
    <row r="120" spans="1:4" ht="45" customHeight="1">
      <c r="A120" s="238"/>
      <c r="B120" s="79" t="s">
        <v>105</v>
      </c>
      <c r="C120" s="64" t="s">
        <v>1559</v>
      </c>
      <c r="D120" s="95">
        <v>43706</v>
      </c>
    </row>
    <row r="121" spans="1:4" ht="45" customHeight="1">
      <c r="A121" s="238"/>
      <c r="B121" s="79" t="s">
        <v>73</v>
      </c>
      <c r="C121" s="64" t="s">
        <v>1560</v>
      </c>
      <c r="D121" s="95">
        <v>43704</v>
      </c>
    </row>
    <row r="122" spans="1:4" ht="45" customHeight="1">
      <c r="A122" s="238"/>
      <c r="B122" s="79" t="s">
        <v>105</v>
      </c>
      <c r="C122" s="64" t="s">
        <v>1561</v>
      </c>
      <c r="D122" s="95">
        <v>43704</v>
      </c>
    </row>
    <row r="123" spans="1:4" ht="45" customHeight="1">
      <c r="A123" s="238"/>
      <c r="B123" s="79" t="s">
        <v>720</v>
      </c>
      <c r="C123" s="64" t="s">
        <v>1562</v>
      </c>
      <c r="D123" s="95">
        <v>43704</v>
      </c>
    </row>
    <row r="124" spans="1:4" ht="45" customHeight="1">
      <c r="A124" s="238"/>
      <c r="B124" s="79" t="s">
        <v>720</v>
      </c>
      <c r="C124" s="64" t="s">
        <v>1563</v>
      </c>
      <c r="D124" s="95">
        <v>43704</v>
      </c>
    </row>
    <row r="125" spans="1:4" ht="45" customHeight="1">
      <c r="A125" s="238"/>
      <c r="B125" s="79" t="s">
        <v>720</v>
      </c>
      <c r="C125" s="64" t="s">
        <v>1564</v>
      </c>
      <c r="D125" s="95">
        <v>43704</v>
      </c>
    </row>
    <row r="126" spans="1:4" ht="45" customHeight="1">
      <c r="A126" s="238"/>
      <c r="B126" s="79" t="s">
        <v>720</v>
      </c>
      <c r="C126" s="64" t="s">
        <v>1565</v>
      </c>
      <c r="D126" s="95">
        <v>43704</v>
      </c>
    </row>
    <row r="127" spans="1:4" ht="45" customHeight="1">
      <c r="A127" s="238"/>
      <c r="B127" s="79" t="s">
        <v>720</v>
      </c>
      <c r="C127" s="64" t="s">
        <v>1566</v>
      </c>
      <c r="D127" s="95">
        <v>43704</v>
      </c>
    </row>
    <row r="128" spans="1:4" ht="45" customHeight="1">
      <c r="A128" s="238"/>
      <c r="B128" s="79" t="s">
        <v>1567</v>
      </c>
      <c r="C128" s="64" t="s">
        <v>1568</v>
      </c>
      <c r="D128" s="95">
        <v>43697</v>
      </c>
    </row>
    <row r="129" spans="1:4" ht="45" customHeight="1">
      <c r="A129" s="238"/>
      <c r="B129" s="79" t="s">
        <v>105</v>
      </c>
      <c r="C129" s="64" t="s">
        <v>1569</v>
      </c>
      <c r="D129" s="95">
        <v>43704</v>
      </c>
    </row>
    <row r="130" spans="1:4" ht="45" customHeight="1">
      <c r="A130" s="238"/>
      <c r="B130" s="79" t="s">
        <v>1570</v>
      </c>
      <c r="C130" s="64" t="s">
        <v>1571</v>
      </c>
      <c r="D130" s="95">
        <v>43706</v>
      </c>
    </row>
    <row r="131" spans="1:4" ht="45" customHeight="1">
      <c r="A131" s="238"/>
      <c r="B131" s="79" t="s">
        <v>105</v>
      </c>
      <c r="C131" s="64" t="s">
        <v>1572</v>
      </c>
      <c r="D131" s="95">
        <v>43678</v>
      </c>
    </row>
    <row r="132" spans="1:4" ht="45" customHeight="1">
      <c r="A132" s="238"/>
      <c r="B132" s="79" t="s">
        <v>105</v>
      </c>
      <c r="C132" s="64" t="s">
        <v>1573</v>
      </c>
      <c r="D132" s="95">
        <v>43712</v>
      </c>
    </row>
    <row r="133" spans="1:4" ht="45" customHeight="1">
      <c r="A133" s="238"/>
      <c r="B133" s="79" t="s">
        <v>105</v>
      </c>
      <c r="C133" s="64" t="s">
        <v>1574</v>
      </c>
      <c r="D133" s="95">
        <v>43712</v>
      </c>
    </row>
    <row r="134" spans="1:4" ht="45" customHeight="1">
      <c r="A134" s="238"/>
      <c r="B134" s="79" t="s">
        <v>260</v>
      </c>
      <c r="C134" s="64" t="s">
        <v>1575</v>
      </c>
      <c r="D134" s="95">
        <v>43712</v>
      </c>
    </row>
    <row r="135" spans="1:4" ht="45" customHeight="1">
      <c r="A135" s="238"/>
      <c r="B135" s="79" t="s">
        <v>105</v>
      </c>
      <c r="C135" s="64" t="s">
        <v>1576</v>
      </c>
      <c r="D135" s="95">
        <v>43712</v>
      </c>
    </row>
    <row r="136" spans="1:4" ht="45" customHeight="1">
      <c r="A136" s="238"/>
      <c r="B136" s="79" t="s">
        <v>105</v>
      </c>
      <c r="C136" s="64" t="s">
        <v>1577</v>
      </c>
      <c r="D136" s="95">
        <v>43712</v>
      </c>
    </row>
    <row r="137" spans="1:4" ht="45" customHeight="1">
      <c r="A137" s="238"/>
      <c r="B137" s="79" t="s">
        <v>105</v>
      </c>
      <c r="C137" s="64" t="s">
        <v>1578</v>
      </c>
      <c r="D137" s="95">
        <v>43712</v>
      </c>
    </row>
    <row r="138" spans="1:4" ht="45" customHeight="1">
      <c r="A138" s="238"/>
      <c r="B138" s="79" t="s">
        <v>105</v>
      </c>
      <c r="C138" s="64" t="s">
        <v>1579</v>
      </c>
      <c r="D138" s="95">
        <v>43712</v>
      </c>
    </row>
    <row r="139" spans="1:4" ht="45" customHeight="1">
      <c r="A139" s="238"/>
      <c r="B139" s="79" t="s">
        <v>105</v>
      </c>
      <c r="C139" s="64" t="s">
        <v>1580</v>
      </c>
      <c r="D139" s="95">
        <v>43712</v>
      </c>
    </row>
    <row r="140" spans="1:4" ht="45" customHeight="1">
      <c r="A140" s="238"/>
      <c r="B140" s="79" t="s">
        <v>105</v>
      </c>
      <c r="C140" s="64" t="s">
        <v>1581</v>
      </c>
      <c r="D140" s="95">
        <v>43712</v>
      </c>
    </row>
    <row r="141" spans="1:4" ht="45" customHeight="1">
      <c r="A141" s="238"/>
      <c r="B141" s="79" t="s">
        <v>105</v>
      </c>
      <c r="C141" s="64" t="s">
        <v>1582</v>
      </c>
      <c r="D141" s="95">
        <v>43712</v>
      </c>
    </row>
    <row r="142" spans="1:4" ht="45" customHeight="1">
      <c r="A142" s="238"/>
      <c r="B142" s="79" t="s">
        <v>105</v>
      </c>
      <c r="C142" s="64" t="s">
        <v>1583</v>
      </c>
      <c r="D142" s="95">
        <v>43712</v>
      </c>
    </row>
    <row r="143" spans="1:4" ht="45" customHeight="1">
      <c r="A143" s="238"/>
      <c r="B143" s="79" t="s">
        <v>105</v>
      </c>
      <c r="C143" s="64" t="s">
        <v>1584</v>
      </c>
      <c r="D143" s="95">
        <v>43712</v>
      </c>
    </row>
    <row r="144" spans="1:4" ht="45" customHeight="1">
      <c r="A144" s="238"/>
      <c r="B144" s="79" t="s">
        <v>105</v>
      </c>
      <c r="C144" s="64" t="s">
        <v>1585</v>
      </c>
      <c r="D144" s="95">
        <v>43712</v>
      </c>
    </row>
    <row r="145" spans="1:4" ht="45" customHeight="1">
      <c r="A145" s="238"/>
      <c r="B145" s="79" t="s">
        <v>105</v>
      </c>
      <c r="C145" s="64" t="s">
        <v>1586</v>
      </c>
      <c r="D145" s="95">
        <v>43712</v>
      </c>
    </row>
    <row r="146" spans="1:4" ht="45" customHeight="1">
      <c r="A146" s="238"/>
      <c r="B146" s="79" t="s">
        <v>105</v>
      </c>
      <c r="C146" s="64" t="s">
        <v>1587</v>
      </c>
      <c r="D146" s="95">
        <v>43712</v>
      </c>
    </row>
    <row r="147" spans="1:4" ht="45" customHeight="1">
      <c r="A147" s="238"/>
      <c r="B147" s="79" t="s">
        <v>105</v>
      </c>
      <c r="C147" s="64" t="s">
        <v>1588</v>
      </c>
      <c r="D147" s="95">
        <v>43712</v>
      </c>
    </row>
    <row r="148" spans="1:4" ht="45" customHeight="1">
      <c r="A148" s="238"/>
      <c r="B148" s="79" t="s">
        <v>105</v>
      </c>
      <c r="C148" s="64" t="s">
        <v>1589</v>
      </c>
      <c r="D148" s="95">
        <v>43712</v>
      </c>
    </row>
    <row r="149" spans="1:4" ht="45" customHeight="1">
      <c r="A149" s="238"/>
      <c r="B149" s="79" t="s">
        <v>105</v>
      </c>
      <c r="C149" s="64" t="s">
        <v>1590</v>
      </c>
      <c r="D149" s="95">
        <v>43712</v>
      </c>
    </row>
    <row r="150" spans="1:4" ht="45" customHeight="1">
      <c r="A150" s="238"/>
      <c r="B150" s="79" t="s">
        <v>105</v>
      </c>
      <c r="C150" s="64" t="s">
        <v>1591</v>
      </c>
      <c r="D150" s="95">
        <v>43712</v>
      </c>
    </row>
    <row r="151" spans="1:4" ht="45" customHeight="1">
      <c r="A151" s="238"/>
      <c r="B151" s="79" t="s">
        <v>105</v>
      </c>
      <c r="C151" s="64" t="s">
        <v>1592</v>
      </c>
      <c r="D151" s="95">
        <v>43712</v>
      </c>
    </row>
    <row r="152" spans="1:4" ht="45" customHeight="1">
      <c r="A152" s="238"/>
      <c r="B152" s="79" t="s">
        <v>105</v>
      </c>
      <c r="C152" s="64" t="s">
        <v>1593</v>
      </c>
      <c r="D152" s="95">
        <v>43712</v>
      </c>
    </row>
    <row r="153" spans="1:4" ht="45" customHeight="1">
      <c r="A153" s="238"/>
      <c r="B153" s="79" t="s">
        <v>105</v>
      </c>
      <c r="C153" s="64" t="s">
        <v>1594</v>
      </c>
      <c r="D153" s="95">
        <v>43712</v>
      </c>
    </row>
    <row r="154" spans="1:4" ht="45" customHeight="1">
      <c r="A154" s="238"/>
      <c r="B154" s="79" t="s">
        <v>105</v>
      </c>
      <c r="C154" s="64" t="s">
        <v>1595</v>
      </c>
      <c r="D154" s="95">
        <v>43712</v>
      </c>
    </row>
    <row r="155" spans="1:4" ht="45" customHeight="1">
      <c r="A155" s="238"/>
      <c r="B155" s="79" t="s">
        <v>105</v>
      </c>
      <c r="C155" s="64" t="s">
        <v>1596</v>
      </c>
      <c r="D155" s="95">
        <v>43712</v>
      </c>
    </row>
    <row r="156" spans="1:4" ht="45" customHeight="1">
      <c r="A156" s="238"/>
      <c r="B156" s="79" t="s">
        <v>105</v>
      </c>
      <c r="C156" s="64" t="s">
        <v>1597</v>
      </c>
      <c r="D156" s="95">
        <v>43720</v>
      </c>
    </row>
    <row r="157" spans="1:4" ht="45" customHeight="1">
      <c r="A157" s="238"/>
      <c r="B157" s="79" t="s">
        <v>105</v>
      </c>
      <c r="C157" s="64" t="s">
        <v>1598</v>
      </c>
      <c r="D157" s="95">
        <v>43720</v>
      </c>
    </row>
    <row r="158" spans="1:4" ht="40.5" customHeight="1">
      <c r="A158" s="238"/>
      <c r="B158" s="79" t="s">
        <v>105</v>
      </c>
      <c r="C158" s="64" t="s">
        <v>1599</v>
      </c>
      <c r="D158" s="95">
        <v>43719</v>
      </c>
    </row>
    <row r="159" spans="1:4" ht="40.5" customHeight="1">
      <c r="A159" s="238"/>
      <c r="B159" s="79" t="s">
        <v>105</v>
      </c>
      <c r="C159" s="64" t="s">
        <v>1600</v>
      </c>
      <c r="D159" s="95">
        <v>43727</v>
      </c>
    </row>
    <row r="160" spans="1:4" ht="40.5" customHeight="1">
      <c r="A160" s="238"/>
      <c r="B160" s="79" t="s">
        <v>105</v>
      </c>
      <c r="C160" s="64" t="s">
        <v>1601</v>
      </c>
      <c r="D160" s="95">
        <v>43726</v>
      </c>
    </row>
    <row r="161" spans="1:4" ht="40.5" customHeight="1">
      <c r="A161" s="238"/>
      <c r="B161" s="79" t="s">
        <v>105</v>
      </c>
      <c r="C161" s="64" t="s">
        <v>1602</v>
      </c>
      <c r="D161" s="95">
        <v>43726</v>
      </c>
    </row>
    <row r="162" spans="1:4" ht="40.5" customHeight="1">
      <c r="A162" s="238"/>
      <c r="B162" s="79" t="s">
        <v>105</v>
      </c>
      <c r="C162" s="64" t="s">
        <v>1603</v>
      </c>
      <c r="D162" s="95">
        <v>43726</v>
      </c>
    </row>
    <row r="163" spans="1:4" ht="40.5" customHeight="1">
      <c r="A163" s="238"/>
      <c r="B163" s="79" t="s">
        <v>1604</v>
      </c>
      <c r="C163" s="64" t="s">
        <v>1605</v>
      </c>
      <c r="D163" s="95">
        <v>43727</v>
      </c>
    </row>
    <row r="164" spans="1:4" ht="65.25" customHeight="1">
      <c r="A164" s="238"/>
      <c r="B164" s="79" t="s">
        <v>1606</v>
      </c>
      <c r="C164" s="64" t="s">
        <v>1607</v>
      </c>
      <c r="D164" s="95">
        <v>43725</v>
      </c>
    </row>
    <row r="165" spans="1:4" ht="40.5" customHeight="1">
      <c r="A165" s="238"/>
      <c r="B165" s="79" t="s">
        <v>1608</v>
      </c>
      <c r="C165" s="64" t="s">
        <v>1609</v>
      </c>
      <c r="D165" s="95">
        <v>43725</v>
      </c>
    </row>
    <row r="166" spans="1:4" ht="40.5" customHeight="1">
      <c r="A166" s="238"/>
      <c r="B166" s="79" t="s">
        <v>720</v>
      </c>
      <c r="C166" s="64" t="s">
        <v>1610</v>
      </c>
      <c r="D166" s="95">
        <v>43734</v>
      </c>
    </row>
    <row r="167" spans="1:4" ht="40.5" customHeight="1">
      <c r="A167" s="238"/>
      <c r="B167" s="79" t="s">
        <v>720</v>
      </c>
      <c r="C167" s="64" t="s">
        <v>1611</v>
      </c>
      <c r="D167" s="95">
        <v>43734</v>
      </c>
    </row>
    <row r="168" spans="1:4" ht="40.5" customHeight="1">
      <c r="A168" s="238"/>
      <c r="B168" s="79" t="s">
        <v>720</v>
      </c>
      <c r="C168" s="64" t="s">
        <v>1612</v>
      </c>
      <c r="D168" s="95">
        <v>43734</v>
      </c>
    </row>
    <row r="169" spans="1:4" ht="40.5" customHeight="1">
      <c r="A169" s="238"/>
      <c r="B169" s="79" t="s">
        <v>720</v>
      </c>
      <c r="C169" s="64" t="s">
        <v>1613</v>
      </c>
      <c r="D169" s="95">
        <v>43734</v>
      </c>
    </row>
    <row r="170" spans="1:4" ht="40.5" customHeight="1">
      <c r="A170" s="238"/>
      <c r="B170" s="79" t="s">
        <v>720</v>
      </c>
      <c r="C170" s="64" t="s">
        <v>1614</v>
      </c>
      <c r="D170" s="95">
        <v>43734</v>
      </c>
    </row>
    <row r="171" spans="1:4" ht="31.5" customHeight="1" thickBot="1">
      <c r="A171" s="238"/>
      <c r="B171" s="79" t="s">
        <v>720</v>
      </c>
      <c r="C171" s="64" t="s">
        <v>1615</v>
      </c>
      <c r="D171" s="95">
        <v>43734</v>
      </c>
    </row>
    <row r="172" spans="1:4" ht="30.75" customHeight="1">
      <c r="A172" s="237">
        <v>2020</v>
      </c>
      <c r="B172" s="79" t="s">
        <v>720</v>
      </c>
      <c r="C172" s="64" t="s">
        <v>1616</v>
      </c>
      <c r="D172" s="95">
        <v>43734</v>
      </c>
    </row>
    <row r="173" spans="1:4" ht="23.25" customHeight="1">
      <c r="A173" s="238"/>
      <c r="B173" s="79" t="s">
        <v>720</v>
      </c>
      <c r="C173" s="64" t="s">
        <v>1617</v>
      </c>
      <c r="D173" s="95">
        <v>43734</v>
      </c>
    </row>
    <row r="174" spans="1:4" ht="36.75" customHeight="1">
      <c r="A174" s="238"/>
      <c r="B174" s="79" t="s">
        <v>720</v>
      </c>
      <c r="C174" s="64" t="s">
        <v>1618</v>
      </c>
      <c r="D174" s="95">
        <v>43747</v>
      </c>
    </row>
    <row r="175" spans="1:4" ht="25.5" customHeight="1">
      <c r="A175" s="238"/>
      <c r="B175" s="79" t="s">
        <v>1570</v>
      </c>
      <c r="C175" s="64" t="s">
        <v>1619</v>
      </c>
      <c r="D175" s="95">
        <v>43753</v>
      </c>
    </row>
    <row r="176" spans="1:4" ht="25.5" customHeight="1">
      <c r="A176" s="238"/>
      <c r="B176" s="79" t="s">
        <v>720</v>
      </c>
      <c r="C176" s="64" t="s">
        <v>1620</v>
      </c>
      <c r="D176" s="95">
        <v>43753</v>
      </c>
    </row>
    <row r="177" spans="1:4" ht="25.5" customHeight="1">
      <c r="A177" s="238"/>
      <c r="B177" s="79" t="s">
        <v>720</v>
      </c>
      <c r="C177" s="64" t="s">
        <v>1621</v>
      </c>
      <c r="D177" s="95">
        <v>43774</v>
      </c>
    </row>
    <row r="178" spans="1:4" ht="25.5" customHeight="1">
      <c r="A178" s="238"/>
      <c r="B178" s="79" t="s">
        <v>720</v>
      </c>
      <c r="C178" s="64" t="s">
        <v>1622</v>
      </c>
      <c r="D178" s="95">
        <v>43769</v>
      </c>
    </row>
    <row r="179" spans="1:4" ht="25.5" customHeight="1">
      <c r="A179" s="238"/>
      <c r="B179" s="79" t="s">
        <v>720</v>
      </c>
      <c r="C179" s="64" t="s">
        <v>1623</v>
      </c>
      <c r="D179" s="95">
        <v>43774</v>
      </c>
    </row>
    <row r="180" spans="1:4" ht="25.5" customHeight="1">
      <c r="A180" s="238"/>
      <c r="B180" s="79" t="s">
        <v>720</v>
      </c>
      <c r="C180" s="64" t="s">
        <v>1624</v>
      </c>
      <c r="D180" s="95">
        <v>43767</v>
      </c>
    </row>
    <row r="181" spans="1:4" ht="25.5" customHeight="1">
      <c r="A181" s="238"/>
      <c r="B181" s="79" t="s">
        <v>720</v>
      </c>
      <c r="C181" s="64" t="s">
        <v>1625</v>
      </c>
      <c r="D181" s="95">
        <v>43782</v>
      </c>
    </row>
    <row r="182" spans="1:4" ht="25.5" customHeight="1">
      <c r="A182" s="238"/>
      <c r="B182" s="79" t="s">
        <v>720</v>
      </c>
      <c r="C182" s="64" t="s">
        <v>1626</v>
      </c>
      <c r="D182" s="95">
        <v>43782</v>
      </c>
    </row>
    <row r="183" spans="1:4" ht="25.5" customHeight="1">
      <c r="A183" s="238"/>
      <c r="B183" s="79" t="s">
        <v>720</v>
      </c>
      <c r="C183" s="64" t="s">
        <v>1627</v>
      </c>
      <c r="D183" s="95">
        <v>43782</v>
      </c>
    </row>
    <row r="184" spans="1:4" ht="25.5" customHeight="1">
      <c r="A184" s="238"/>
      <c r="B184" s="79" t="s">
        <v>720</v>
      </c>
      <c r="C184" s="64" t="s">
        <v>1628</v>
      </c>
      <c r="D184" s="95">
        <v>43782</v>
      </c>
    </row>
    <row r="185" spans="1:4" ht="45" customHeight="1">
      <c r="A185" s="238"/>
      <c r="B185" s="79" t="s">
        <v>720</v>
      </c>
      <c r="C185" s="64" t="s">
        <v>1629</v>
      </c>
      <c r="D185" s="95">
        <v>43782</v>
      </c>
    </row>
    <row r="186" spans="1:4" ht="25.5" customHeight="1">
      <c r="A186" s="238"/>
      <c r="B186" s="79" t="s">
        <v>720</v>
      </c>
      <c r="C186" s="64" t="s">
        <v>1630</v>
      </c>
      <c r="D186" s="95">
        <v>43782</v>
      </c>
    </row>
    <row r="187" spans="1:4" ht="53.25" customHeight="1">
      <c r="A187" s="238"/>
      <c r="B187" s="79" t="s">
        <v>720</v>
      </c>
      <c r="C187" s="64" t="s">
        <v>1631</v>
      </c>
      <c r="D187" s="95">
        <v>43783</v>
      </c>
    </row>
    <row r="188" spans="1:4" ht="25.5" customHeight="1">
      <c r="A188" s="238"/>
      <c r="B188" s="79" t="s">
        <v>720</v>
      </c>
      <c r="C188" s="64" t="s">
        <v>1632</v>
      </c>
      <c r="D188" s="95">
        <v>43781</v>
      </c>
    </row>
    <row r="189" spans="1:4" ht="25.5" customHeight="1">
      <c r="A189" s="238"/>
      <c r="B189" s="79" t="s">
        <v>720</v>
      </c>
      <c r="C189" s="64" t="s">
        <v>1633</v>
      </c>
      <c r="D189" s="95">
        <v>43783</v>
      </c>
    </row>
    <row r="190" spans="1:4" ht="25.5" customHeight="1">
      <c r="A190" s="238"/>
      <c r="B190" s="79" t="s">
        <v>720</v>
      </c>
      <c r="C190" s="64" t="s">
        <v>1634</v>
      </c>
      <c r="D190" s="95">
        <v>43783</v>
      </c>
    </row>
    <row r="191" spans="1:4" ht="25.5" customHeight="1">
      <c r="A191" s="238"/>
      <c r="B191" s="79" t="s">
        <v>720</v>
      </c>
      <c r="C191" s="64" t="s">
        <v>1635</v>
      </c>
      <c r="D191" s="95">
        <v>43788</v>
      </c>
    </row>
    <row r="192" spans="1:4" ht="25.5" customHeight="1">
      <c r="A192" s="238"/>
      <c r="B192" s="79" t="s">
        <v>720</v>
      </c>
      <c r="C192" s="64" t="s">
        <v>1636</v>
      </c>
      <c r="D192" s="95">
        <v>43802</v>
      </c>
    </row>
    <row r="193" spans="1:4" ht="25.5" customHeight="1">
      <c r="A193" s="238"/>
      <c r="B193" s="79" t="s">
        <v>720</v>
      </c>
      <c r="C193" s="64" t="s">
        <v>1637</v>
      </c>
      <c r="D193" s="95">
        <v>43839</v>
      </c>
    </row>
    <row r="194" spans="1:4" ht="25.5" customHeight="1">
      <c r="A194" s="238"/>
      <c r="B194" s="79" t="s">
        <v>720</v>
      </c>
      <c r="C194" s="64" t="s">
        <v>1638</v>
      </c>
      <c r="D194" s="95">
        <v>43839</v>
      </c>
    </row>
    <row r="195" spans="1:4">
      <c r="A195" s="238"/>
      <c r="B195" s="79" t="s">
        <v>720</v>
      </c>
      <c r="C195" s="64" t="s">
        <v>1639</v>
      </c>
      <c r="D195" s="95">
        <v>43839</v>
      </c>
    </row>
    <row r="196" spans="1:4" ht="24">
      <c r="A196" s="238"/>
      <c r="B196" s="79" t="s">
        <v>720</v>
      </c>
      <c r="C196" s="64" t="s">
        <v>1640</v>
      </c>
      <c r="D196" s="95">
        <v>43846</v>
      </c>
    </row>
    <row r="197" spans="1:4" ht="30" customHeight="1">
      <c r="A197" s="238"/>
      <c r="B197" s="79" t="s">
        <v>720</v>
      </c>
      <c r="C197" s="64" t="s">
        <v>1641</v>
      </c>
      <c r="D197" s="95">
        <v>43846</v>
      </c>
    </row>
    <row r="198" spans="1:4" ht="26.25" customHeight="1">
      <c r="A198" s="238"/>
      <c r="B198" s="79" t="s">
        <v>720</v>
      </c>
      <c r="C198" s="64" t="s">
        <v>1642</v>
      </c>
      <c r="D198" s="95">
        <v>43846</v>
      </c>
    </row>
    <row r="199" spans="1:4" ht="26.25" customHeight="1">
      <c r="A199" s="238"/>
      <c r="B199" s="79" t="s">
        <v>720</v>
      </c>
      <c r="C199" s="64" t="s">
        <v>1643</v>
      </c>
      <c r="D199" s="95">
        <v>43846</v>
      </c>
    </row>
    <row r="200" spans="1:4" ht="36.75" customHeight="1">
      <c r="A200" s="238"/>
      <c r="B200" s="79" t="s">
        <v>720</v>
      </c>
      <c r="C200" s="64" t="s">
        <v>1644</v>
      </c>
      <c r="D200" s="95">
        <v>43845</v>
      </c>
    </row>
    <row r="201" spans="1:4" ht="25.5" customHeight="1">
      <c r="A201" s="238"/>
      <c r="B201" s="79" t="s">
        <v>720</v>
      </c>
      <c r="C201" s="64" t="s">
        <v>1645</v>
      </c>
      <c r="D201" s="95">
        <v>43845</v>
      </c>
    </row>
    <row r="202" spans="1:4" ht="31.5" customHeight="1">
      <c r="A202" s="238"/>
      <c r="B202" s="79" t="s">
        <v>720</v>
      </c>
      <c r="C202" s="64" t="s">
        <v>1646</v>
      </c>
      <c r="D202" s="95">
        <v>43845</v>
      </c>
    </row>
    <row r="203" spans="1:4" ht="31.5" customHeight="1">
      <c r="A203" s="238"/>
      <c r="B203" s="79" t="s">
        <v>720</v>
      </c>
      <c r="C203" s="64" t="s">
        <v>1647</v>
      </c>
      <c r="D203" s="95">
        <v>43845</v>
      </c>
    </row>
    <row r="204" spans="1:4" ht="31.5" customHeight="1">
      <c r="A204" s="238"/>
      <c r="B204" s="79" t="s">
        <v>720</v>
      </c>
      <c r="C204" s="64" t="s">
        <v>1648</v>
      </c>
      <c r="D204" s="95">
        <v>43845</v>
      </c>
    </row>
    <row r="205" spans="1:4" ht="30" customHeight="1">
      <c r="A205" s="238"/>
      <c r="B205" s="79" t="s">
        <v>720</v>
      </c>
      <c r="C205" s="64" t="s">
        <v>1649</v>
      </c>
      <c r="D205" s="95">
        <v>43845</v>
      </c>
    </row>
    <row r="206" spans="1:4" ht="30" customHeight="1">
      <c r="A206" s="238"/>
      <c r="B206" s="79" t="s">
        <v>720</v>
      </c>
      <c r="C206" s="64" t="s">
        <v>1650</v>
      </c>
      <c r="D206" s="95">
        <v>43845</v>
      </c>
    </row>
    <row r="207" spans="1:4" ht="30" customHeight="1">
      <c r="A207" s="238"/>
      <c r="B207" s="79" t="s">
        <v>720</v>
      </c>
      <c r="C207" s="64" t="s">
        <v>1651</v>
      </c>
      <c r="D207" s="95">
        <v>43845</v>
      </c>
    </row>
    <row r="208" spans="1:4" ht="30" customHeight="1">
      <c r="A208" s="238"/>
      <c r="B208" s="79" t="s">
        <v>720</v>
      </c>
      <c r="C208" s="64" t="s">
        <v>1652</v>
      </c>
      <c r="D208" s="95">
        <v>43845</v>
      </c>
    </row>
    <row r="209" spans="1:4" ht="30" customHeight="1">
      <c r="A209" s="238"/>
      <c r="B209" s="79" t="s">
        <v>720</v>
      </c>
      <c r="C209" s="64" t="s">
        <v>1653</v>
      </c>
      <c r="D209" s="95">
        <v>43844</v>
      </c>
    </row>
    <row r="210" spans="1:4" ht="30" customHeight="1">
      <c r="A210" s="238"/>
      <c r="B210" s="79" t="s">
        <v>720</v>
      </c>
      <c r="C210" s="64" t="s">
        <v>1654</v>
      </c>
      <c r="D210" s="95">
        <v>43844</v>
      </c>
    </row>
    <row r="211" spans="1:4" ht="30" customHeight="1">
      <c r="A211" s="238"/>
      <c r="B211" s="79" t="s">
        <v>720</v>
      </c>
      <c r="C211" s="64" t="s">
        <v>1655</v>
      </c>
      <c r="D211" s="95">
        <v>43844</v>
      </c>
    </row>
    <row r="212" spans="1:4" ht="30" customHeight="1">
      <c r="A212" s="238"/>
      <c r="B212" s="79" t="s">
        <v>720</v>
      </c>
      <c r="C212" s="64" t="s">
        <v>1656</v>
      </c>
      <c r="D212" s="95">
        <v>43844</v>
      </c>
    </row>
    <row r="213" spans="1:4" ht="30" customHeight="1">
      <c r="A213" s="238"/>
      <c r="B213" s="79" t="s">
        <v>720</v>
      </c>
      <c r="C213" s="64" t="s">
        <v>1657</v>
      </c>
      <c r="D213" s="95">
        <v>43852</v>
      </c>
    </row>
    <row r="214" spans="1:4" ht="35.25" customHeight="1" thickBot="1">
      <c r="A214" s="238"/>
      <c r="B214" s="79" t="s">
        <v>720</v>
      </c>
      <c r="C214" s="64" t="s">
        <v>1054</v>
      </c>
      <c r="D214" s="95">
        <v>43852</v>
      </c>
    </row>
    <row r="215" spans="1:4" ht="38.25" customHeight="1">
      <c r="A215" s="241">
        <v>2021</v>
      </c>
      <c r="B215" s="79" t="s">
        <v>1570</v>
      </c>
      <c r="C215" s="64" t="s">
        <v>1658</v>
      </c>
      <c r="D215" s="95">
        <v>43851</v>
      </c>
    </row>
    <row r="216" spans="1:4" ht="54" customHeight="1">
      <c r="A216" s="242"/>
      <c r="B216" s="79" t="s">
        <v>720</v>
      </c>
      <c r="C216" s="64" t="s">
        <v>1659</v>
      </c>
      <c r="D216" s="95">
        <v>43852</v>
      </c>
    </row>
    <row r="217" spans="1:4" ht="49.5" customHeight="1">
      <c r="A217" s="242"/>
      <c r="B217" s="79" t="s">
        <v>720</v>
      </c>
      <c r="C217" s="64" t="s">
        <v>1660</v>
      </c>
      <c r="D217" s="95">
        <v>43852</v>
      </c>
    </row>
    <row r="218" spans="1:4" ht="45" customHeight="1">
      <c r="A218" s="242"/>
      <c r="B218" s="79" t="s">
        <v>1661</v>
      </c>
      <c r="C218" s="64" t="s">
        <v>1662</v>
      </c>
      <c r="D218" s="95">
        <v>43860</v>
      </c>
    </row>
    <row r="219" spans="1:4" ht="32.25" customHeight="1">
      <c r="A219" s="242"/>
      <c r="B219" s="79" t="s">
        <v>720</v>
      </c>
      <c r="C219" s="64" t="s">
        <v>1663</v>
      </c>
      <c r="D219" s="95">
        <v>43859</v>
      </c>
    </row>
    <row r="220" spans="1:4" ht="36" customHeight="1">
      <c r="A220" s="242"/>
      <c r="B220" s="79" t="s">
        <v>720</v>
      </c>
      <c r="C220" s="64" t="s">
        <v>1664</v>
      </c>
      <c r="D220" s="95">
        <v>43859</v>
      </c>
    </row>
    <row r="221" spans="1:4" ht="35.25" customHeight="1">
      <c r="A221" s="242"/>
      <c r="B221" s="79" t="s">
        <v>720</v>
      </c>
      <c r="C221" s="64" t="s">
        <v>1665</v>
      </c>
      <c r="D221" s="95">
        <v>43866</v>
      </c>
    </row>
    <row r="222" spans="1:4" ht="37.5" customHeight="1">
      <c r="A222" s="242"/>
      <c r="B222" s="79" t="s">
        <v>1570</v>
      </c>
      <c r="C222" s="64" t="s">
        <v>1666</v>
      </c>
      <c r="D222" s="95">
        <v>43865</v>
      </c>
    </row>
    <row r="223" spans="1:4" ht="44.25" customHeight="1">
      <c r="A223" s="242"/>
      <c r="B223" s="79" t="s">
        <v>720</v>
      </c>
      <c r="C223" s="64" t="s">
        <v>1667</v>
      </c>
      <c r="D223" s="95">
        <v>43866</v>
      </c>
    </row>
    <row r="224" spans="1:4" ht="53.25" customHeight="1">
      <c r="A224" s="242"/>
      <c r="B224" s="79" t="s">
        <v>720</v>
      </c>
      <c r="C224" s="64" t="s">
        <v>1668</v>
      </c>
      <c r="D224" s="95">
        <v>43895</v>
      </c>
    </row>
    <row r="225" spans="1:4" ht="57" customHeight="1">
      <c r="A225" s="242"/>
      <c r="B225" s="79" t="s">
        <v>720</v>
      </c>
      <c r="C225" s="64" t="s">
        <v>1669</v>
      </c>
      <c r="D225" s="95">
        <v>43895</v>
      </c>
    </row>
    <row r="226" spans="1:4" ht="60" customHeight="1">
      <c r="A226" s="242"/>
      <c r="B226" s="79" t="s">
        <v>720</v>
      </c>
      <c r="C226" s="64" t="s">
        <v>1670</v>
      </c>
      <c r="D226" s="95">
        <v>43895</v>
      </c>
    </row>
    <row r="227" spans="1:4" ht="37.5" customHeight="1">
      <c r="A227" s="242"/>
      <c r="B227" s="79" t="s">
        <v>720</v>
      </c>
      <c r="C227" s="64" t="s">
        <v>1671</v>
      </c>
      <c r="D227" s="95">
        <v>43902</v>
      </c>
    </row>
    <row r="228" spans="1:4" ht="32.25" customHeight="1">
      <c r="A228" s="242"/>
      <c r="B228" s="79" t="s">
        <v>720</v>
      </c>
      <c r="C228" s="64" t="s">
        <v>1672</v>
      </c>
      <c r="D228" s="95">
        <v>43902</v>
      </c>
    </row>
    <row r="229" spans="1:4" ht="41.25" customHeight="1">
      <c r="A229" s="242"/>
      <c r="B229" s="79" t="s">
        <v>720</v>
      </c>
      <c r="C229" s="64" t="s">
        <v>1512</v>
      </c>
      <c r="D229" s="95">
        <v>43902</v>
      </c>
    </row>
    <row r="230" spans="1:4" ht="38.25" customHeight="1">
      <c r="A230" s="242"/>
      <c r="B230" s="79" t="s">
        <v>720</v>
      </c>
      <c r="C230" s="64" t="s">
        <v>1673</v>
      </c>
      <c r="D230" s="95">
        <v>43902</v>
      </c>
    </row>
    <row r="231" spans="1:4" ht="43.5" customHeight="1">
      <c r="A231" s="242"/>
      <c r="B231" s="79" t="s">
        <v>720</v>
      </c>
      <c r="C231" s="64" t="s">
        <v>1674</v>
      </c>
      <c r="D231" s="95">
        <v>43902</v>
      </c>
    </row>
    <row r="232" spans="1:4" ht="34.5" customHeight="1">
      <c r="A232" s="242"/>
      <c r="B232" s="79" t="s">
        <v>720</v>
      </c>
      <c r="C232" s="64" t="s">
        <v>1675</v>
      </c>
      <c r="D232" s="95">
        <v>43902</v>
      </c>
    </row>
    <row r="233" spans="1:4" ht="33" customHeight="1">
      <c r="A233" s="242"/>
      <c r="B233" s="79" t="s">
        <v>720</v>
      </c>
      <c r="C233" s="64" t="s">
        <v>1676</v>
      </c>
      <c r="D233" s="95" t="s">
        <v>1677</v>
      </c>
    </row>
    <row r="234" spans="1:4" ht="47.25" customHeight="1">
      <c r="A234" s="242"/>
      <c r="B234" s="79" t="s">
        <v>720</v>
      </c>
      <c r="C234" s="64" t="s">
        <v>1678</v>
      </c>
      <c r="D234" s="95" t="s">
        <v>1677</v>
      </c>
    </row>
    <row r="235" spans="1:4" ht="12.75" customHeight="1">
      <c r="A235" s="242"/>
      <c r="B235" s="79" t="s">
        <v>260</v>
      </c>
      <c r="C235" s="64" t="s">
        <v>1679</v>
      </c>
      <c r="D235" s="95">
        <v>44090</v>
      </c>
    </row>
    <row r="236" spans="1:4" ht="28.5" customHeight="1">
      <c r="A236" s="242"/>
      <c r="B236" s="79" t="s">
        <v>720</v>
      </c>
      <c r="C236" s="64" t="s">
        <v>1680</v>
      </c>
      <c r="D236" s="95">
        <v>44208</v>
      </c>
    </row>
    <row r="237" spans="1:4" ht="33.75" customHeight="1">
      <c r="A237" s="242"/>
      <c r="B237" s="79" t="s">
        <v>720</v>
      </c>
      <c r="C237" s="64" t="s">
        <v>1681</v>
      </c>
      <c r="D237" s="95" t="s">
        <v>1682</v>
      </c>
    </row>
    <row r="238" spans="1:4" ht="30.75" customHeight="1">
      <c r="A238" s="242"/>
      <c r="B238" s="79" t="s">
        <v>720</v>
      </c>
      <c r="C238" s="64" t="s">
        <v>1683</v>
      </c>
      <c r="D238" s="95" t="s">
        <v>1682</v>
      </c>
    </row>
    <row r="239" spans="1:4" ht="22.5" customHeight="1">
      <c r="A239" s="242"/>
      <c r="B239" s="79" t="s">
        <v>720</v>
      </c>
      <c r="C239" s="64" t="s">
        <v>1684</v>
      </c>
      <c r="D239" s="95" t="s">
        <v>1682</v>
      </c>
    </row>
    <row r="240" spans="1:4" ht="24">
      <c r="A240" s="242"/>
      <c r="B240" s="79" t="s">
        <v>720</v>
      </c>
      <c r="C240" s="64" t="s">
        <v>1685</v>
      </c>
      <c r="D240" s="95" t="s">
        <v>1682</v>
      </c>
    </row>
    <row r="241" spans="1:4" ht="36">
      <c r="A241" s="242"/>
      <c r="B241" s="79" t="s">
        <v>720</v>
      </c>
      <c r="C241" s="64" t="s">
        <v>1686</v>
      </c>
      <c r="D241" s="95" t="s">
        <v>1682</v>
      </c>
    </row>
    <row r="242" spans="1:4" ht="24">
      <c r="A242" s="242"/>
      <c r="B242" s="79" t="s">
        <v>720</v>
      </c>
      <c r="C242" s="64" t="s">
        <v>1687</v>
      </c>
      <c r="D242" s="95" t="s">
        <v>1682</v>
      </c>
    </row>
    <row r="243" spans="1:4" ht="25.5" customHeight="1">
      <c r="A243" s="242"/>
      <c r="B243" s="79" t="s">
        <v>720</v>
      </c>
      <c r="C243" s="64" t="s">
        <v>1688</v>
      </c>
      <c r="D243" s="95" t="s">
        <v>1682</v>
      </c>
    </row>
    <row r="244" spans="1:4" ht="28.5" customHeight="1">
      <c r="A244" s="242"/>
      <c r="B244" s="79" t="s">
        <v>720</v>
      </c>
      <c r="C244" s="64" t="s">
        <v>1689</v>
      </c>
      <c r="D244" s="95" t="s">
        <v>1682</v>
      </c>
    </row>
    <row r="245" spans="1:4" ht="48">
      <c r="A245" s="242"/>
      <c r="B245" s="79" t="s">
        <v>720</v>
      </c>
      <c r="C245" s="64" t="s">
        <v>1690</v>
      </c>
      <c r="D245" s="95" t="s">
        <v>1682</v>
      </c>
    </row>
    <row r="246" spans="1:4" ht="36">
      <c r="A246" s="242"/>
      <c r="B246" s="79" t="s">
        <v>720</v>
      </c>
      <c r="C246" s="64" t="s">
        <v>1691</v>
      </c>
      <c r="D246" s="95" t="s">
        <v>1682</v>
      </c>
    </row>
    <row r="247" spans="1:4" ht="48">
      <c r="A247" s="242"/>
      <c r="B247" s="79" t="s">
        <v>720</v>
      </c>
      <c r="C247" s="64" t="s">
        <v>1692</v>
      </c>
      <c r="D247" s="95" t="s">
        <v>1682</v>
      </c>
    </row>
    <row r="248" spans="1:4" ht="24">
      <c r="A248" s="242"/>
      <c r="B248" s="79" t="s">
        <v>720</v>
      </c>
      <c r="C248" s="64" t="s">
        <v>1693</v>
      </c>
      <c r="D248" s="95" t="s">
        <v>1682</v>
      </c>
    </row>
    <row r="249" spans="1:4" ht="24">
      <c r="A249" s="242"/>
      <c r="B249" s="79" t="s">
        <v>720</v>
      </c>
      <c r="C249" s="64" t="s">
        <v>1694</v>
      </c>
      <c r="D249" s="95" t="s">
        <v>1682</v>
      </c>
    </row>
    <row r="250" spans="1:4" ht="24">
      <c r="A250" s="242"/>
      <c r="B250" s="79" t="s">
        <v>720</v>
      </c>
      <c r="C250" s="64" t="s">
        <v>1695</v>
      </c>
      <c r="D250" s="95" t="s">
        <v>1682</v>
      </c>
    </row>
    <row r="251" spans="1:4" ht="24">
      <c r="A251" s="242"/>
      <c r="B251" s="79" t="s">
        <v>720</v>
      </c>
      <c r="C251" s="64" t="s">
        <v>1696</v>
      </c>
      <c r="D251" s="95" t="s">
        <v>1682</v>
      </c>
    </row>
    <row r="252" spans="1:4" ht="36">
      <c r="A252" s="242"/>
      <c r="B252" s="79" t="s">
        <v>720</v>
      </c>
      <c r="C252" s="64" t="s">
        <v>1697</v>
      </c>
      <c r="D252" s="95" t="s">
        <v>1682</v>
      </c>
    </row>
    <row r="253" spans="1:4" ht="24">
      <c r="A253" s="242"/>
      <c r="B253" s="79" t="s">
        <v>720</v>
      </c>
      <c r="C253" s="64" t="s">
        <v>1698</v>
      </c>
      <c r="D253" s="95" t="s">
        <v>1682</v>
      </c>
    </row>
    <row r="254" spans="1:4">
      <c r="A254" s="242"/>
      <c r="B254" s="79" t="s">
        <v>720</v>
      </c>
      <c r="C254" s="64" t="s">
        <v>1639</v>
      </c>
      <c r="D254" s="95" t="s">
        <v>1682</v>
      </c>
    </row>
    <row r="255" spans="1:4">
      <c r="A255" s="242"/>
      <c r="B255" s="79" t="s">
        <v>1699</v>
      </c>
      <c r="C255" s="64" t="s">
        <v>1700</v>
      </c>
      <c r="D255" s="95">
        <v>44231</v>
      </c>
    </row>
    <row r="256" spans="1:4">
      <c r="A256" s="242"/>
      <c r="B256" s="79" t="s">
        <v>720</v>
      </c>
      <c r="C256" s="64" t="s">
        <v>1701</v>
      </c>
      <c r="D256" s="95">
        <v>44298</v>
      </c>
    </row>
    <row r="257" spans="1:4">
      <c r="A257" s="242"/>
      <c r="B257" s="79" t="s">
        <v>720</v>
      </c>
      <c r="C257" s="64" t="s">
        <v>1495</v>
      </c>
      <c r="D257" s="95">
        <v>44306</v>
      </c>
    </row>
    <row r="258" spans="1:4" ht="24">
      <c r="A258" s="242"/>
      <c r="B258" s="79" t="s">
        <v>267</v>
      </c>
      <c r="C258" s="64" t="s">
        <v>1702</v>
      </c>
      <c r="D258" s="95">
        <v>44334</v>
      </c>
    </row>
    <row r="259" spans="1:4">
      <c r="A259" s="242"/>
      <c r="B259" s="79" t="s">
        <v>1703</v>
      </c>
      <c r="C259" s="64" t="s">
        <v>1704</v>
      </c>
      <c r="D259" s="95">
        <v>44321</v>
      </c>
    </row>
    <row r="260" spans="1:4">
      <c r="A260" s="242"/>
      <c r="B260" s="79" t="s">
        <v>1705</v>
      </c>
      <c r="C260" s="64" t="s">
        <v>1706</v>
      </c>
      <c r="D260" s="95">
        <v>44335</v>
      </c>
    </row>
    <row r="261" spans="1:4" ht="24">
      <c r="A261" s="242"/>
      <c r="B261" s="79" t="s">
        <v>1705</v>
      </c>
      <c r="C261" s="64" t="s">
        <v>1707</v>
      </c>
      <c r="D261" s="95">
        <v>44334</v>
      </c>
    </row>
    <row r="262" spans="1:4" ht="24">
      <c r="A262" s="242"/>
      <c r="B262" s="79" t="s">
        <v>1705</v>
      </c>
      <c r="C262" s="64" t="s">
        <v>1708</v>
      </c>
      <c r="D262" s="95">
        <v>44334</v>
      </c>
    </row>
    <row r="263" spans="1:4" ht="24">
      <c r="A263" s="242"/>
      <c r="B263" s="79" t="s">
        <v>1705</v>
      </c>
      <c r="C263" s="64" t="s">
        <v>1709</v>
      </c>
      <c r="D263" s="95">
        <v>44334</v>
      </c>
    </row>
    <row r="264" spans="1:4" ht="24">
      <c r="A264" s="242"/>
      <c r="B264" s="79" t="s">
        <v>349</v>
      </c>
      <c r="C264" s="64" t="s">
        <v>1710</v>
      </c>
      <c r="D264" s="95">
        <v>44334</v>
      </c>
    </row>
    <row r="265" spans="1:4">
      <c r="A265" s="242"/>
      <c r="B265" s="79" t="s">
        <v>349</v>
      </c>
      <c r="C265" s="64" t="s">
        <v>1711</v>
      </c>
      <c r="D265" s="95">
        <v>44337</v>
      </c>
    </row>
    <row r="266" spans="1:4">
      <c r="A266" s="242"/>
      <c r="B266" s="79" t="s">
        <v>349</v>
      </c>
      <c r="C266" s="64" t="s">
        <v>1712</v>
      </c>
      <c r="D266" s="95">
        <v>44334</v>
      </c>
    </row>
    <row r="267" spans="1:4">
      <c r="A267" s="242"/>
      <c r="B267" s="79" t="s">
        <v>267</v>
      </c>
      <c r="C267" s="64" t="s">
        <v>1713</v>
      </c>
      <c r="D267" s="95">
        <v>44347</v>
      </c>
    </row>
    <row r="268" spans="1:4">
      <c r="A268" s="242"/>
      <c r="B268" s="79" t="s">
        <v>720</v>
      </c>
      <c r="C268" s="64" t="s">
        <v>1714</v>
      </c>
      <c r="D268" s="95">
        <v>44348</v>
      </c>
    </row>
    <row r="269" spans="1:4" ht="36">
      <c r="A269" s="242"/>
      <c r="B269" s="79" t="s">
        <v>265</v>
      </c>
      <c r="C269" s="64" t="s">
        <v>1715</v>
      </c>
      <c r="D269" s="95">
        <v>44348</v>
      </c>
    </row>
    <row r="270" spans="1:4" ht="21" customHeight="1">
      <c r="A270" s="242"/>
      <c r="B270" s="79" t="s">
        <v>1705</v>
      </c>
      <c r="C270" s="64" t="s">
        <v>1716</v>
      </c>
      <c r="D270" s="95">
        <v>44356</v>
      </c>
    </row>
    <row r="271" spans="1:4" ht="23.25" customHeight="1">
      <c r="A271" s="242"/>
      <c r="B271" s="79" t="s">
        <v>1705</v>
      </c>
      <c r="C271" s="64" t="s">
        <v>1717</v>
      </c>
      <c r="D271" s="95">
        <v>44356</v>
      </c>
    </row>
    <row r="272" spans="1:4" ht="25.5" customHeight="1">
      <c r="A272" s="242"/>
      <c r="B272" s="79" t="s">
        <v>1703</v>
      </c>
      <c r="C272" s="64" t="s">
        <v>1718</v>
      </c>
      <c r="D272" s="95">
        <v>44367</v>
      </c>
    </row>
    <row r="273" spans="1:4" ht="24" customHeight="1">
      <c r="A273" s="242"/>
      <c r="B273" s="79" t="s">
        <v>265</v>
      </c>
      <c r="C273" s="64" t="s">
        <v>1719</v>
      </c>
      <c r="D273" s="95">
        <v>44374</v>
      </c>
    </row>
    <row r="274" spans="1:4">
      <c r="A274" s="242"/>
      <c r="B274" s="79" t="s">
        <v>1705</v>
      </c>
      <c r="C274" s="64" t="s">
        <v>1720</v>
      </c>
      <c r="D274" s="95">
        <v>44377</v>
      </c>
    </row>
    <row r="275" spans="1:4" ht="24">
      <c r="A275" s="242"/>
      <c r="B275" s="79" t="s">
        <v>1705</v>
      </c>
      <c r="C275" s="64" t="s">
        <v>1721</v>
      </c>
      <c r="D275" s="95">
        <v>44378</v>
      </c>
    </row>
    <row r="276" spans="1:4" ht="36">
      <c r="A276" s="242"/>
      <c r="B276" s="79" t="s">
        <v>267</v>
      </c>
      <c r="C276" s="64" t="s">
        <v>1722</v>
      </c>
      <c r="D276" s="95">
        <v>44376</v>
      </c>
    </row>
    <row r="277" spans="1:4" ht="34.5" customHeight="1">
      <c r="A277" s="242"/>
      <c r="B277" s="79" t="s">
        <v>349</v>
      </c>
      <c r="C277" s="64" t="s">
        <v>1723</v>
      </c>
      <c r="D277" s="95">
        <v>44385</v>
      </c>
    </row>
    <row r="278" spans="1:4" ht="36">
      <c r="A278" s="242"/>
      <c r="B278" s="79" t="s">
        <v>265</v>
      </c>
      <c r="C278" s="64" t="s">
        <v>1724</v>
      </c>
      <c r="D278" s="95">
        <v>44387</v>
      </c>
    </row>
    <row r="279" spans="1:4" ht="36">
      <c r="A279" s="242"/>
      <c r="B279" s="79" t="s">
        <v>349</v>
      </c>
      <c r="C279" s="64" t="s">
        <v>1725</v>
      </c>
      <c r="D279" s="95">
        <v>44403</v>
      </c>
    </row>
    <row r="280" spans="1:4">
      <c r="A280" s="242"/>
      <c r="B280" s="79" t="s">
        <v>1705</v>
      </c>
      <c r="C280" s="64" t="s">
        <v>1726</v>
      </c>
      <c r="D280" s="95">
        <v>44406</v>
      </c>
    </row>
    <row r="281" spans="1:4" ht="24">
      <c r="A281" s="242"/>
      <c r="B281" s="79" t="s">
        <v>1705</v>
      </c>
      <c r="C281" s="64" t="s">
        <v>1727</v>
      </c>
      <c r="D281" s="95">
        <v>44406</v>
      </c>
    </row>
    <row r="282" spans="1:4">
      <c r="A282" s="242"/>
      <c r="B282" s="79" t="s">
        <v>1705</v>
      </c>
      <c r="C282" s="64" t="s">
        <v>1728</v>
      </c>
      <c r="D282" s="95">
        <v>44406</v>
      </c>
    </row>
    <row r="283" spans="1:4">
      <c r="A283" s="242"/>
      <c r="B283" s="79" t="s">
        <v>1705</v>
      </c>
      <c r="C283" s="64" t="s">
        <v>1729</v>
      </c>
      <c r="D283" s="95">
        <v>44439</v>
      </c>
    </row>
    <row r="284" spans="1:4" ht="36">
      <c r="A284" s="242"/>
      <c r="B284" s="79" t="s">
        <v>267</v>
      </c>
      <c r="C284" s="64" t="s">
        <v>1730</v>
      </c>
      <c r="D284" s="95">
        <v>44410</v>
      </c>
    </row>
    <row r="285" spans="1:4" ht="24">
      <c r="A285" s="242"/>
      <c r="B285" s="79" t="s">
        <v>267</v>
      </c>
      <c r="C285" s="64" t="s">
        <v>1731</v>
      </c>
      <c r="D285" s="95">
        <v>44428</v>
      </c>
    </row>
    <row r="286" spans="1:4">
      <c r="A286" s="242"/>
      <c r="B286" s="79" t="s">
        <v>265</v>
      </c>
      <c r="C286" s="64" t="s">
        <v>1732</v>
      </c>
      <c r="D286" s="95">
        <v>44414</v>
      </c>
    </row>
    <row r="287" spans="1:4" ht="36">
      <c r="A287" s="242"/>
      <c r="B287" s="79" t="s">
        <v>720</v>
      </c>
      <c r="C287" s="64" t="s">
        <v>1733</v>
      </c>
      <c r="D287" s="95">
        <v>44460</v>
      </c>
    </row>
    <row r="288" spans="1:4">
      <c r="A288" s="242"/>
      <c r="B288" s="79" t="s">
        <v>1705</v>
      </c>
      <c r="C288" s="64" t="s">
        <v>1734</v>
      </c>
      <c r="D288" s="95">
        <v>44461</v>
      </c>
    </row>
    <row r="289" spans="1:4" ht="25.5">
      <c r="A289" s="242"/>
      <c r="B289" s="79" t="s">
        <v>234</v>
      </c>
      <c r="C289" s="64" t="s">
        <v>1735</v>
      </c>
      <c r="D289" s="95">
        <v>44461</v>
      </c>
    </row>
    <row r="290" spans="1:4" ht="25.5">
      <c r="A290" s="145"/>
      <c r="B290" s="79" t="s">
        <v>234</v>
      </c>
      <c r="C290" s="64" t="s">
        <v>1736</v>
      </c>
      <c r="D290" s="95">
        <v>44461</v>
      </c>
    </row>
    <row r="291" spans="1:4" ht="25.5">
      <c r="A291" s="144"/>
      <c r="B291" s="79" t="s">
        <v>234</v>
      </c>
      <c r="C291" s="64" t="s">
        <v>1737</v>
      </c>
      <c r="D291" s="95">
        <v>44461</v>
      </c>
    </row>
    <row r="292" spans="1:4" ht="25.5">
      <c r="A292" s="144"/>
      <c r="B292" s="79" t="s">
        <v>234</v>
      </c>
      <c r="C292" s="64" t="s">
        <v>1738</v>
      </c>
      <c r="D292" s="95">
        <v>44461</v>
      </c>
    </row>
    <row r="293" spans="1:4" ht="25.5">
      <c r="A293" s="144"/>
      <c r="B293" s="79" t="s">
        <v>234</v>
      </c>
      <c r="C293" s="64" t="s">
        <v>1739</v>
      </c>
      <c r="D293" s="95">
        <v>44461</v>
      </c>
    </row>
    <row r="294" spans="1:4" ht="25.5">
      <c r="A294" s="144"/>
      <c r="B294" s="79" t="s">
        <v>234</v>
      </c>
      <c r="C294" s="64" t="s">
        <v>1740</v>
      </c>
      <c r="D294" s="95">
        <v>44461</v>
      </c>
    </row>
    <row r="295" spans="1:4">
      <c r="A295" s="144"/>
      <c r="B295" s="79" t="s">
        <v>1705</v>
      </c>
      <c r="C295" s="64" t="s">
        <v>1741</v>
      </c>
      <c r="D295" s="95">
        <v>44479</v>
      </c>
    </row>
    <row r="296" spans="1:4" ht="25.5">
      <c r="A296" s="144"/>
      <c r="B296" s="79" t="s">
        <v>1742</v>
      </c>
      <c r="C296" s="64" t="s">
        <v>1743</v>
      </c>
      <c r="D296" s="95">
        <v>44483</v>
      </c>
    </row>
    <row r="297" spans="1:4">
      <c r="A297" s="144"/>
      <c r="B297" s="79" t="s">
        <v>1744</v>
      </c>
      <c r="C297" s="64" t="s">
        <v>1745</v>
      </c>
      <c r="D297" s="95">
        <v>44489</v>
      </c>
    </row>
    <row r="298" spans="1:4">
      <c r="A298" s="144"/>
      <c r="B298" s="79" t="s">
        <v>1705</v>
      </c>
      <c r="C298" s="64" t="s">
        <v>1746</v>
      </c>
      <c r="D298" s="95">
        <v>44496</v>
      </c>
    </row>
    <row r="299" spans="1:4">
      <c r="A299" s="144"/>
      <c r="B299" s="79" t="s">
        <v>1705</v>
      </c>
      <c r="C299" s="64" t="s">
        <v>1747</v>
      </c>
      <c r="D299" s="95">
        <v>44496</v>
      </c>
    </row>
    <row r="300" spans="1:4" ht="24">
      <c r="A300" s="144"/>
      <c r="B300" s="79" t="s">
        <v>1705</v>
      </c>
      <c r="C300" s="64" t="s">
        <v>1748</v>
      </c>
      <c r="D300" s="95">
        <v>44496</v>
      </c>
    </row>
    <row r="301" spans="1:4">
      <c r="A301" s="144"/>
      <c r="B301" s="79" t="s">
        <v>1705</v>
      </c>
      <c r="C301" s="64" t="s">
        <v>1749</v>
      </c>
      <c r="D301" s="95">
        <v>44496</v>
      </c>
    </row>
    <row r="302" spans="1:4">
      <c r="A302" s="144"/>
      <c r="B302" s="79" t="s">
        <v>1705</v>
      </c>
      <c r="C302" s="64" t="s">
        <v>1750</v>
      </c>
      <c r="D302" s="95">
        <v>44496</v>
      </c>
    </row>
    <row r="303" spans="1:4" ht="36">
      <c r="A303" s="144"/>
      <c r="B303" s="79" t="s">
        <v>541</v>
      </c>
      <c r="C303" s="64" t="s">
        <v>1320</v>
      </c>
      <c r="D303" s="95">
        <v>44498</v>
      </c>
    </row>
    <row r="304" spans="1:4">
      <c r="A304" s="144"/>
      <c r="B304" s="79" t="s">
        <v>265</v>
      </c>
      <c r="C304" s="64" t="s">
        <v>1751</v>
      </c>
      <c r="D304" s="83" t="str">
        <f ca="1">IF(ISNUMBER(TODAY()-#REF!)=FALSE,"VEDI NOTA",IF(#REF!="","",IF((#REF!-TODAY())&lt;1,"SCADUTA",IF((#REF!-TODAY())&lt;31,"MENO DI 30 GIORNI!",""))))</f>
        <v>VEDI NOTA</v>
      </c>
    </row>
    <row r="305" spans="1:4">
      <c r="A305" s="144"/>
      <c r="B305" s="79" t="s">
        <v>1705</v>
      </c>
      <c r="C305" s="64" t="s">
        <v>1752</v>
      </c>
      <c r="D305" s="83" t="str">
        <f ca="1">IF(ISNUMBER(TODAY()-#REF!)=FALSE,"VEDI NOTA",IF(#REF!="","",IF((#REF!-TODAY())&lt;1,"SCADUTA",IF((#REF!-TODAY())&lt;31,"MENO DI 30 GIORNI!",""))))</f>
        <v>VEDI NOTA</v>
      </c>
    </row>
    <row r="306" spans="1:4" ht="25.5">
      <c r="A306" s="144"/>
      <c r="B306" s="79" t="s">
        <v>1753</v>
      </c>
      <c r="C306" s="64" t="s">
        <v>1754</v>
      </c>
      <c r="D306" s="95">
        <v>44510</v>
      </c>
    </row>
    <row r="307" spans="1:4" ht="24">
      <c r="A307" s="144"/>
      <c r="B307" s="79" t="s">
        <v>1705</v>
      </c>
      <c r="C307" s="64" t="s">
        <v>1755</v>
      </c>
      <c r="D307" s="95">
        <v>44522</v>
      </c>
    </row>
    <row r="308" spans="1:4" ht="24">
      <c r="A308" s="144"/>
      <c r="B308" s="79" t="s">
        <v>1705</v>
      </c>
      <c r="C308" s="64" t="s">
        <v>1756</v>
      </c>
      <c r="D308" s="95">
        <v>44522</v>
      </c>
    </row>
    <row r="309" spans="1:4">
      <c r="A309" s="144"/>
      <c r="B309" s="79" t="s">
        <v>1705</v>
      </c>
      <c r="C309" s="64" t="s">
        <v>1757</v>
      </c>
      <c r="D309" s="95">
        <v>44522</v>
      </c>
    </row>
    <row r="310" spans="1:4" ht="25.5">
      <c r="A310" s="144"/>
      <c r="B310" s="138" t="s">
        <v>1758</v>
      </c>
      <c r="C310" s="139" t="s">
        <v>1759</v>
      </c>
      <c r="D310" s="143">
        <v>44539</v>
      </c>
    </row>
    <row r="311" spans="1:4" ht="25.5">
      <c r="A311" s="144"/>
      <c r="B311" s="79" t="s">
        <v>1760</v>
      </c>
      <c r="C311" s="64" t="s">
        <v>1761</v>
      </c>
      <c r="D311" s="95">
        <v>44574</v>
      </c>
    </row>
    <row r="312" spans="1:4">
      <c r="A312" s="144"/>
      <c r="B312" s="79" t="s">
        <v>1744</v>
      </c>
      <c r="C312" s="64" t="s">
        <v>1670</v>
      </c>
      <c r="D312" s="95">
        <v>44579</v>
      </c>
    </row>
    <row r="313" spans="1:4" ht="36">
      <c r="A313" s="144"/>
      <c r="B313" s="79" t="s">
        <v>1762</v>
      </c>
      <c r="C313" s="64" t="s">
        <v>1763</v>
      </c>
      <c r="D313" s="95">
        <v>44609</v>
      </c>
    </row>
    <row r="314" spans="1:4" ht="24">
      <c r="A314" s="144"/>
      <c r="B314" s="79" t="s">
        <v>1764</v>
      </c>
      <c r="C314" s="64" t="s">
        <v>1765</v>
      </c>
      <c r="D314" s="95">
        <v>44614</v>
      </c>
    </row>
    <row r="315" spans="1:4">
      <c r="A315" s="144"/>
      <c r="B315" s="79" t="s">
        <v>1766</v>
      </c>
      <c r="C315" s="64" t="s">
        <v>1767</v>
      </c>
      <c r="D315" s="95">
        <v>44623</v>
      </c>
    </row>
    <row r="316" spans="1:4" ht="24">
      <c r="A316" s="144"/>
      <c r="B316" s="79" t="s">
        <v>1768</v>
      </c>
      <c r="C316" s="64" t="s">
        <v>1769</v>
      </c>
      <c r="D316" s="95">
        <v>44624</v>
      </c>
    </row>
    <row r="317" spans="1:4" ht="25.5">
      <c r="A317" s="144"/>
      <c r="B317" s="79" t="s">
        <v>1760</v>
      </c>
      <c r="C317" s="64" t="s">
        <v>1770</v>
      </c>
      <c r="D317" s="95">
        <v>44637</v>
      </c>
    </row>
    <row r="318" spans="1:4" ht="25.5">
      <c r="A318" s="144"/>
      <c r="B318" s="79" t="s">
        <v>1771</v>
      </c>
      <c r="C318" s="64" t="s">
        <v>1772</v>
      </c>
      <c r="D318" s="95">
        <v>44637</v>
      </c>
    </row>
    <row r="319" spans="1:4" ht="48">
      <c r="A319" s="144"/>
      <c r="B319" s="79" t="s">
        <v>1773</v>
      </c>
      <c r="C319" s="64" t="s">
        <v>1774</v>
      </c>
      <c r="D319" s="95">
        <v>44644</v>
      </c>
    </row>
    <row r="320" spans="1:4">
      <c r="A320" s="144"/>
      <c r="B320" s="79" t="s">
        <v>1775</v>
      </c>
      <c r="C320" s="64" t="s">
        <v>1776</v>
      </c>
      <c r="D320" s="95">
        <v>44657</v>
      </c>
    </row>
    <row r="321" spans="1:4" ht="24">
      <c r="A321" s="144"/>
      <c r="B321" s="79" t="s">
        <v>1775</v>
      </c>
      <c r="C321" s="64" t="s">
        <v>1777</v>
      </c>
      <c r="D321" s="95">
        <v>44677</v>
      </c>
    </row>
    <row r="322" spans="1:4">
      <c r="A322" s="144"/>
      <c r="B322" s="79" t="s">
        <v>1778</v>
      </c>
      <c r="C322" s="64" t="s">
        <v>1779</v>
      </c>
      <c r="D322" s="95">
        <v>44677</v>
      </c>
    </row>
    <row r="323" spans="1:4" ht="24">
      <c r="A323" s="144"/>
      <c r="B323" s="79" t="s">
        <v>267</v>
      </c>
      <c r="C323" s="64" t="s">
        <v>1780</v>
      </c>
      <c r="D323" s="95">
        <v>44679</v>
      </c>
    </row>
    <row r="324" spans="1:4" ht="24">
      <c r="A324" s="144"/>
      <c r="B324" s="79" t="s">
        <v>1775</v>
      </c>
      <c r="C324" s="64" t="s">
        <v>1781</v>
      </c>
      <c r="D324" s="95">
        <v>44679</v>
      </c>
    </row>
    <row r="325" spans="1:4" ht="60">
      <c r="A325" s="144"/>
      <c r="B325" s="79" t="s">
        <v>1705</v>
      </c>
      <c r="C325" s="64" t="s">
        <v>1782</v>
      </c>
      <c r="D325" s="95" t="s">
        <v>171</v>
      </c>
    </row>
    <row r="326" spans="1:4" ht="36">
      <c r="A326" s="144"/>
      <c r="B326" s="79" t="s">
        <v>1705</v>
      </c>
      <c r="C326" s="64" t="s">
        <v>1783</v>
      </c>
      <c r="D326" s="95" t="s">
        <v>171</v>
      </c>
    </row>
    <row r="327" spans="1:4" ht="96">
      <c r="A327" s="144"/>
      <c r="B327" s="79" t="s">
        <v>1705</v>
      </c>
      <c r="C327" s="147" t="s">
        <v>1784</v>
      </c>
      <c r="D327" s="95" t="s">
        <v>171</v>
      </c>
    </row>
    <row r="328" spans="1:4" ht="25.5">
      <c r="A328" s="144"/>
      <c r="B328" s="79" t="s">
        <v>1785</v>
      </c>
      <c r="C328" s="64" t="s">
        <v>1786</v>
      </c>
      <c r="D328" s="95">
        <v>44684</v>
      </c>
    </row>
    <row r="329" spans="1:4" ht="60">
      <c r="A329" s="144"/>
      <c r="B329" s="79" t="s">
        <v>1775</v>
      </c>
      <c r="C329" s="64" t="s">
        <v>1787</v>
      </c>
      <c r="D329" s="95" t="s">
        <v>61</v>
      </c>
    </row>
    <row r="330" spans="1:4">
      <c r="A330" s="144"/>
      <c r="B330" s="79" t="s">
        <v>1788</v>
      </c>
      <c r="C330" s="64" t="s">
        <v>1789</v>
      </c>
      <c r="D330" s="95">
        <v>44706</v>
      </c>
    </row>
    <row r="331" spans="1:4" ht="24">
      <c r="A331" s="144"/>
      <c r="B331" s="79" t="s">
        <v>1775</v>
      </c>
      <c r="C331" s="64" t="s">
        <v>1790</v>
      </c>
      <c r="D331" s="95">
        <v>44705</v>
      </c>
    </row>
    <row r="332" spans="1:4" ht="24">
      <c r="A332" s="144"/>
      <c r="B332" s="79" t="s">
        <v>267</v>
      </c>
      <c r="C332" s="64" t="s">
        <v>1791</v>
      </c>
      <c r="D332" s="95">
        <v>44710</v>
      </c>
    </row>
    <row r="333" spans="1:4" ht="36">
      <c r="A333" s="144"/>
      <c r="B333" s="79" t="s">
        <v>267</v>
      </c>
      <c r="C333" s="64" t="s">
        <v>1792</v>
      </c>
      <c r="D333" s="95">
        <v>44710</v>
      </c>
    </row>
    <row r="334" spans="1:4">
      <c r="A334" s="144"/>
      <c r="B334" s="79" t="s">
        <v>1793</v>
      </c>
      <c r="C334" s="64" t="s">
        <v>1794</v>
      </c>
      <c r="D334" s="95">
        <v>44712</v>
      </c>
    </row>
    <row r="335" spans="1:4" ht="24">
      <c r="A335" s="144"/>
      <c r="B335" s="79" t="s">
        <v>267</v>
      </c>
      <c r="C335" s="64" t="s">
        <v>1795</v>
      </c>
      <c r="D335" s="95">
        <v>44712</v>
      </c>
    </row>
    <row r="336" spans="1:4" ht="24">
      <c r="A336" s="144"/>
      <c r="B336" s="79" t="s">
        <v>1705</v>
      </c>
      <c r="C336" s="64" t="s">
        <v>1796</v>
      </c>
      <c r="D336" s="95">
        <v>44712</v>
      </c>
    </row>
    <row r="337" spans="1:6" ht="24">
      <c r="A337" s="144"/>
      <c r="B337" s="79" t="s">
        <v>1775</v>
      </c>
      <c r="C337" s="64" t="s">
        <v>1797</v>
      </c>
      <c r="D337" s="95">
        <v>44713</v>
      </c>
    </row>
    <row r="338" spans="1:6" ht="36">
      <c r="A338" s="144"/>
      <c r="B338" s="79" t="s">
        <v>1775</v>
      </c>
      <c r="C338" s="64" t="s">
        <v>1798</v>
      </c>
      <c r="D338" s="95">
        <v>44734</v>
      </c>
    </row>
    <row r="339" spans="1:6" ht="24">
      <c r="A339" s="144"/>
      <c r="B339" s="79" t="s">
        <v>267</v>
      </c>
      <c r="C339" s="64" t="s">
        <v>1799</v>
      </c>
      <c r="D339" s="95">
        <v>44732</v>
      </c>
    </row>
    <row r="340" spans="1:6" ht="64.349999999999994" customHeight="1">
      <c r="A340" s="144"/>
      <c r="B340" s="79" t="s">
        <v>260</v>
      </c>
      <c r="C340" s="64" t="s">
        <v>1800</v>
      </c>
      <c r="D340" s="95" t="s">
        <v>171</v>
      </c>
    </row>
    <row r="341" spans="1:6" ht="64.349999999999994" customHeight="1">
      <c r="A341" s="144"/>
      <c r="B341" s="79" t="s">
        <v>1775</v>
      </c>
      <c r="C341" s="64" t="s">
        <v>1801</v>
      </c>
      <c r="D341" s="95">
        <v>44818</v>
      </c>
    </row>
    <row r="342" spans="1:6" ht="64.349999999999994" customHeight="1">
      <c r="A342" s="144"/>
      <c r="B342" s="79" t="s">
        <v>1705</v>
      </c>
      <c r="C342" s="64" t="s">
        <v>1802</v>
      </c>
      <c r="D342" s="95">
        <v>44818</v>
      </c>
    </row>
    <row r="343" spans="1:6" ht="64.349999999999994" customHeight="1">
      <c r="A343" s="144"/>
      <c r="B343" s="79" t="s">
        <v>1705</v>
      </c>
      <c r="C343" s="64" t="s">
        <v>1802</v>
      </c>
      <c r="D343" s="95">
        <v>44818</v>
      </c>
    </row>
    <row r="344" spans="1:6">
      <c r="A344" s="144"/>
      <c r="B344" s="79" t="s">
        <v>1768</v>
      </c>
      <c r="C344" s="64" t="s">
        <v>1803</v>
      </c>
      <c r="D344" s="95">
        <v>44820</v>
      </c>
    </row>
    <row r="345" spans="1:6" ht="24.75" customHeight="1">
      <c r="A345" s="144"/>
      <c r="B345" s="79" t="s">
        <v>1705</v>
      </c>
      <c r="C345" s="64" t="s">
        <v>1804</v>
      </c>
      <c r="D345" s="95">
        <v>44818</v>
      </c>
    </row>
    <row r="346" spans="1:6" ht="52.5" customHeight="1">
      <c r="A346" s="144"/>
      <c r="B346" s="79" t="s">
        <v>267</v>
      </c>
      <c r="C346" s="64" t="s">
        <v>1805</v>
      </c>
      <c r="D346" s="95">
        <v>44819</v>
      </c>
    </row>
    <row r="347" spans="1:6" ht="64.349999999999994" customHeight="1">
      <c r="A347" s="144"/>
      <c r="B347" s="79" t="s">
        <v>1775</v>
      </c>
      <c r="C347" s="64" t="s">
        <v>1806</v>
      </c>
      <c r="D347" s="95" t="s">
        <v>61</v>
      </c>
    </row>
    <row r="348" spans="1:6" ht="64.349999999999994" customHeight="1">
      <c r="A348" s="144"/>
      <c r="B348" s="79" t="s">
        <v>1775</v>
      </c>
      <c r="C348" s="64" t="s">
        <v>1807</v>
      </c>
      <c r="D348" s="95" t="s">
        <v>61</v>
      </c>
    </row>
    <row r="349" spans="1:6" ht="64.349999999999994" customHeight="1">
      <c r="A349" s="144"/>
      <c r="B349" s="79" t="s">
        <v>1705</v>
      </c>
      <c r="C349" s="64" t="s">
        <v>1808</v>
      </c>
      <c r="D349" s="95">
        <v>44824</v>
      </c>
    </row>
    <row r="350" spans="1:6" ht="64.349999999999994" customHeight="1">
      <c r="A350" s="144"/>
      <c r="B350" s="79" t="s">
        <v>1705</v>
      </c>
      <c r="C350" s="64" t="s">
        <v>1809</v>
      </c>
      <c r="D350" s="95">
        <v>44824</v>
      </c>
    </row>
    <row r="351" spans="1:6" ht="64.349999999999994" customHeight="1">
      <c r="A351" s="144"/>
      <c r="B351" s="79" t="s">
        <v>1705</v>
      </c>
      <c r="C351" s="64" t="s">
        <v>1810</v>
      </c>
      <c r="D351" s="95">
        <v>44824</v>
      </c>
    </row>
    <row r="352" spans="1:6" ht="52.5" customHeight="1">
      <c r="A352" s="144"/>
      <c r="B352" s="79" t="s">
        <v>1705</v>
      </c>
      <c r="C352" s="64" t="s">
        <v>1811</v>
      </c>
      <c r="D352" s="95">
        <v>44825</v>
      </c>
    </row>
    <row r="353" spans="1:6" ht="52.5" customHeight="1">
      <c r="A353" s="144"/>
      <c r="B353" s="79" t="s">
        <v>1705</v>
      </c>
      <c r="C353" s="64" t="s">
        <v>1812</v>
      </c>
      <c r="D353" s="95">
        <v>44833</v>
      </c>
    </row>
    <row r="354" spans="1:6" ht="64.349999999999994" customHeight="1">
      <c r="A354" s="144"/>
      <c r="B354" s="79" t="s">
        <v>1775</v>
      </c>
      <c r="C354" s="64" t="s">
        <v>1813</v>
      </c>
      <c r="D354" s="95" t="s">
        <v>61</v>
      </c>
    </row>
    <row r="355" spans="1:6" ht="64.349999999999994" customHeight="1">
      <c r="A355" s="144"/>
      <c r="B355" s="79" t="s">
        <v>1705</v>
      </c>
      <c r="C355" s="64" t="s">
        <v>1814</v>
      </c>
      <c r="D355" s="95">
        <v>44832</v>
      </c>
    </row>
    <row r="356" spans="1:6" ht="52.5" customHeight="1">
      <c r="A356" s="144"/>
      <c r="B356" s="79" t="s">
        <v>1705</v>
      </c>
      <c r="C356" s="64" t="s">
        <v>1815</v>
      </c>
      <c r="D356" s="95">
        <v>44831</v>
      </c>
    </row>
    <row r="357" spans="1:6" ht="64.349999999999994" customHeight="1">
      <c r="A357" s="144"/>
      <c r="B357" s="79" t="s">
        <v>1775</v>
      </c>
      <c r="C357" s="64" t="s">
        <v>1816</v>
      </c>
      <c r="D357" s="95" t="s">
        <v>61</v>
      </c>
    </row>
    <row r="358" spans="1:6" ht="64.349999999999994" customHeight="1">
      <c r="A358" s="144"/>
      <c r="B358" s="79" t="s">
        <v>1705</v>
      </c>
      <c r="C358" s="64" t="s">
        <v>1817</v>
      </c>
      <c r="D358" s="95">
        <v>44839</v>
      </c>
    </row>
    <row r="359" spans="1:6" ht="64.349999999999994" customHeight="1">
      <c r="A359" s="144"/>
      <c r="B359" s="79" t="s">
        <v>1705</v>
      </c>
      <c r="C359" s="64" t="s">
        <v>1818</v>
      </c>
      <c r="D359" s="95">
        <v>44838</v>
      </c>
    </row>
    <row r="360" spans="1:6" ht="52.5" customHeight="1">
      <c r="A360" s="144"/>
      <c r="B360" s="79" t="s">
        <v>1705</v>
      </c>
      <c r="C360" s="64" t="s">
        <v>1819</v>
      </c>
      <c r="D360" s="95">
        <v>44838</v>
      </c>
    </row>
    <row r="361" spans="1:6" ht="52.5" customHeight="1">
      <c r="A361" s="144"/>
      <c r="B361" s="79" t="s">
        <v>1705</v>
      </c>
      <c r="C361" s="64" t="s">
        <v>1820</v>
      </c>
      <c r="D361" s="95">
        <v>44838</v>
      </c>
    </row>
    <row r="362" spans="1:6" ht="52.5" customHeight="1">
      <c r="A362" s="144"/>
      <c r="B362" s="79" t="s">
        <v>1768</v>
      </c>
      <c r="C362" s="64" t="s">
        <v>1821</v>
      </c>
      <c r="D362" s="95">
        <v>44840</v>
      </c>
    </row>
    <row r="363" spans="1:6" ht="64.349999999999994" customHeight="1">
      <c r="A363" s="144"/>
      <c r="B363" s="79" t="s">
        <v>1775</v>
      </c>
      <c r="C363" s="64" t="s">
        <v>1822</v>
      </c>
      <c r="D363" s="95">
        <v>44847</v>
      </c>
    </row>
    <row r="364" spans="1:6" ht="42" customHeight="1">
      <c r="A364" s="144"/>
      <c r="B364" s="79" t="s">
        <v>1823</v>
      </c>
      <c r="C364" s="64" t="s">
        <v>1824</v>
      </c>
      <c r="D364" s="95" t="s">
        <v>171</v>
      </c>
    </row>
    <row r="365" spans="1:6" ht="64.349999999999994" customHeight="1">
      <c r="A365" s="144"/>
      <c r="B365" s="79" t="s">
        <v>1775</v>
      </c>
      <c r="C365" s="64" t="s">
        <v>1825</v>
      </c>
      <c r="D365" s="64">
        <v>44861</v>
      </c>
    </row>
    <row r="366" spans="1:6" ht="64.349999999999994" customHeight="1">
      <c r="A366" s="144"/>
      <c r="B366" s="79" t="s">
        <v>1705</v>
      </c>
      <c r="C366" s="64" t="s">
        <v>1826</v>
      </c>
      <c r="D366" s="95">
        <v>44861</v>
      </c>
    </row>
    <row r="367" spans="1:6" ht="52.5" customHeight="1">
      <c r="A367" s="144"/>
      <c r="B367" s="79" t="s">
        <v>1705</v>
      </c>
      <c r="C367" s="64" t="s">
        <v>1701</v>
      </c>
      <c r="D367" s="95">
        <v>44859</v>
      </c>
    </row>
    <row r="368" spans="1:6" ht="52.5" customHeight="1">
      <c r="A368" s="144"/>
      <c r="B368" s="79" t="s">
        <v>1705</v>
      </c>
      <c r="C368" s="64" t="s">
        <v>1827</v>
      </c>
      <c r="D368" s="95">
        <v>44873</v>
      </c>
    </row>
    <row r="369" spans="1:15" ht="52.5" customHeight="1">
      <c r="A369" s="144"/>
      <c r="B369" s="79" t="s">
        <v>1705</v>
      </c>
      <c r="C369" s="64" t="s">
        <v>1828</v>
      </c>
      <c r="D369" s="95">
        <v>44874</v>
      </c>
    </row>
    <row r="370" spans="1:15" ht="46.5" customHeight="1">
      <c r="A370" s="144"/>
      <c r="B370" s="79" t="s">
        <v>1705</v>
      </c>
      <c r="C370" s="64" t="s">
        <v>1829</v>
      </c>
      <c r="D370" s="95">
        <v>44880</v>
      </c>
    </row>
    <row r="371" spans="1:15" ht="36.75" customHeight="1">
      <c r="A371" s="144"/>
      <c r="B371" s="79" t="s">
        <v>1705</v>
      </c>
      <c r="C371" s="64" t="s">
        <v>1830</v>
      </c>
      <c r="D371" s="95">
        <v>44882</v>
      </c>
    </row>
    <row r="372" spans="1:15" ht="36" customHeight="1">
      <c r="A372" s="144"/>
      <c r="B372" s="79" t="s">
        <v>1705</v>
      </c>
      <c r="C372" s="64" t="s">
        <v>1831</v>
      </c>
      <c r="D372" s="95">
        <v>44881</v>
      </c>
    </row>
    <row r="373" spans="1:15" ht="32.25" customHeight="1">
      <c r="A373" s="144"/>
      <c r="B373" s="79" t="s">
        <v>1705</v>
      </c>
      <c r="C373" s="64" t="s">
        <v>1832</v>
      </c>
      <c r="D373" s="95">
        <v>44880</v>
      </c>
    </row>
    <row r="374" spans="1:15" ht="49.5" customHeight="1">
      <c r="A374" s="144"/>
      <c r="B374" s="79" t="s">
        <v>212</v>
      </c>
      <c r="C374" s="64" t="s">
        <v>1833</v>
      </c>
      <c r="D374" s="95">
        <v>44880</v>
      </c>
    </row>
    <row r="375" spans="1:15" ht="33.75" customHeight="1">
      <c r="A375" s="144"/>
      <c r="B375" s="79" t="s">
        <v>212</v>
      </c>
      <c r="C375" s="64" t="s">
        <v>1834</v>
      </c>
      <c r="D375" s="95">
        <v>44880</v>
      </c>
    </row>
    <row r="376" spans="1:15" ht="52.5" customHeight="1">
      <c r="A376" s="144"/>
      <c r="B376" s="79" t="s">
        <v>212</v>
      </c>
      <c r="C376" s="64" t="s">
        <v>1835</v>
      </c>
      <c r="D376" s="95">
        <v>44880</v>
      </c>
    </row>
    <row r="377" spans="1:15" ht="52.5" customHeight="1">
      <c r="A377" s="144"/>
      <c r="B377" s="79" t="s">
        <v>347</v>
      </c>
      <c r="C377" s="64" t="s">
        <v>1836</v>
      </c>
      <c r="D377" s="95" t="s">
        <v>61</v>
      </c>
    </row>
    <row r="378" spans="1:15" ht="52.5" customHeight="1">
      <c r="A378" s="144"/>
      <c r="B378" s="79" t="s">
        <v>1705</v>
      </c>
      <c r="C378" s="64" t="s">
        <v>1837</v>
      </c>
      <c r="D378" s="95">
        <v>44888</v>
      </c>
    </row>
    <row r="379" spans="1:15" ht="51.75" customHeight="1">
      <c r="A379" s="144"/>
      <c r="B379" s="79" t="s">
        <v>1705</v>
      </c>
      <c r="C379" s="64" t="s">
        <v>1838</v>
      </c>
      <c r="D379" s="95">
        <v>44888</v>
      </c>
    </row>
    <row r="380" spans="1:15" ht="52.5" customHeight="1">
      <c r="A380" s="144"/>
      <c r="B380" s="79" t="s">
        <v>1705</v>
      </c>
      <c r="C380" s="64" t="s">
        <v>1839</v>
      </c>
      <c r="D380" s="95">
        <v>44888</v>
      </c>
    </row>
    <row r="381" spans="1:15" ht="52.5" customHeight="1">
      <c r="A381" s="144"/>
      <c r="B381" s="79" t="s">
        <v>1705</v>
      </c>
      <c r="C381" s="64" t="s">
        <v>1840</v>
      </c>
      <c r="D381" s="95">
        <v>44888</v>
      </c>
    </row>
    <row r="382" spans="1:15" ht="52.5" customHeight="1">
      <c r="A382" s="144"/>
      <c r="B382" s="79" t="s">
        <v>1705</v>
      </c>
      <c r="C382" s="64" t="s">
        <v>1841</v>
      </c>
      <c r="D382" s="95">
        <v>44888</v>
      </c>
    </row>
    <row r="383" spans="1:15" s="13" customFormat="1" ht="53.25" customHeight="1">
      <c r="A383" s="144"/>
      <c r="B383" s="79" t="s">
        <v>1842</v>
      </c>
      <c r="C383" s="64" t="s">
        <v>1843</v>
      </c>
      <c r="D383" s="83">
        <v>44895</v>
      </c>
      <c r="E383"/>
      <c r="F383"/>
      <c r="G383"/>
      <c r="H383"/>
      <c r="I383" s="40"/>
      <c r="M383" s="49"/>
      <c r="N383" s="50"/>
      <c r="O383" s="51"/>
    </row>
    <row r="384" spans="1:15" s="13" customFormat="1" ht="52.5" customHeight="1">
      <c r="A384" s="144"/>
      <c r="B384" s="79" t="s">
        <v>212</v>
      </c>
      <c r="C384" s="64" t="s">
        <v>1844</v>
      </c>
      <c r="D384" s="83">
        <v>44901</v>
      </c>
      <c r="E384"/>
      <c r="F384"/>
      <c r="G384"/>
      <c r="H384"/>
      <c r="I384" s="40"/>
      <c r="M384" s="49"/>
      <c r="N384" s="50"/>
      <c r="O384" s="51"/>
    </row>
    <row r="385" spans="1:15" s="13" customFormat="1" ht="74.25" customHeight="1">
      <c r="A385" s="144"/>
      <c r="B385" s="79" t="s">
        <v>1845</v>
      </c>
      <c r="C385" s="64" t="s">
        <v>1846</v>
      </c>
      <c r="D385" s="83">
        <v>44906</v>
      </c>
      <c r="E385"/>
      <c r="F385"/>
      <c r="G385"/>
      <c r="H385"/>
      <c r="I385" s="40"/>
      <c r="M385" s="49"/>
      <c r="N385" s="50"/>
      <c r="O385" s="51"/>
    </row>
    <row r="386" spans="1:15" s="13" customFormat="1" ht="54.75" customHeight="1">
      <c r="A386" s="144"/>
      <c r="B386" s="79" t="s">
        <v>1847</v>
      </c>
      <c r="C386" s="64" t="s">
        <v>1848</v>
      </c>
      <c r="D386" s="83">
        <v>44910</v>
      </c>
      <c r="E386"/>
      <c r="F386"/>
      <c r="G386"/>
      <c r="H386"/>
      <c r="I386" s="40"/>
      <c r="M386" s="49"/>
      <c r="N386" s="50"/>
      <c r="O386" s="51"/>
    </row>
    <row r="387" spans="1:15" s="13" customFormat="1" ht="39" customHeight="1">
      <c r="A387" s="144"/>
      <c r="B387" s="79" t="s">
        <v>1842</v>
      </c>
      <c r="C387" s="64" t="s">
        <v>1849</v>
      </c>
      <c r="D387" s="83">
        <v>44909</v>
      </c>
      <c r="E387"/>
      <c r="F387"/>
      <c r="G387"/>
      <c r="H387"/>
      <c r="I387" s="40"/>
      <c r="M387" s="49"/>
      <c r="N387" s="50"/>
      <c r="O387" s="51"/>
    </row>
    <row r="388" spans="1:15" s="13" customFormat="1" ht="51" customHeight="1">
      <c r="A388" s="144"/>
      <c r="B388" s="79" t="s">
        <v>1842</v>
      </c>
      <c r="C388" s="64" t="s">
        <v>1850</v>
      </c>
      <c r="D388" s="83">
        <v>44934</v>
      </c>
      <c r="E388"/>
      <c r="F388"/>
      <c r="G388"/>
      <c r="H388"/>
      <c r="I388"/>
      <c r="M388" s="49"/>
      <c r="N388" s="50"/>
      <c r="O388" s="51"/>
    </row>
    <row r="389" spans="1:15" ht="52.5" customHeight="1">
      <c r="A389" s="144"/>
      <c r="B389" s="79" t="s">
        <v>1851</v>
      </c>
      <c r="C389" s="64" t="s">
        <v>1852</v>
      </c>
      <c r="D389" s="95">
        <v>44935</v>
      </c>
    </row>
    <row r="390" spans="1:15" s="13" customFormat="1" ht="51.75" customHeight="1">
      <c r="A390" s="144"/>
      <c r="B390" s="79" t="s">
        <v>1853</v>
      </c>
      <c r="C390" s="64" t="s">
        <v>1854</v>
      </c>
      <c r="D390" s="83">
        <v>44935</v>
      </c>
      <c r="E390"/>
      <c r="F390"/>
      <c r="G390"/>
      <c r="H390"/>
      <c r="I390"/>
      <c r="M390" s="49"/>
      <c r="N390" s="50"/>
      <c r="O390" s="51"/>
    </row>
    <row r="391" spans="1:15" s="13" customFormat="1" ht="54.75" customHeight="1">
      <c r="A391" s="144"/>
      <c r="B391" s="79" t="s">
        <v>1842</v>
      </c>
      <c r="C391" s="64" t="s">
        <v>1855</v>
      </c>
      <c r="D391" s="83">
        <v>44942</v>
      </c>
      <c r="E391"/>
      <c r="F391"/>
      <c r="G391"/>
      <c r="H391"/>
      <c r="I391"/>
      <c r="M391" s="49"/>
      <c r="N391" s="50"/>
      <c r="O391" s="51"/>
    </row>
    <row r="392" spans="1:15" ht="52.5" customHeight="1">
      <c r="A392" s="144"/>
      <c r="B392" s="79" t="s">
        <v>1705</v>
      </c>
      <c r="C392" s="79" t="s">
        <v>1705</v>
      </c>
      <c r="D392" s="95">
        <v>44949</v>
      </c>
    </row>
    <row r="393" spans="1:15" ht="52.5" customHeight="1">
      <c r="A393" s="144"/>
      <c r="B393" s="79" t="s">
        <v>1705</v>
      </c>
      <c r="C393" s="79" t="s">
        <v>1705</v>
      </c>
      <c r="D393" s="95">
        <v>44949</v>
      </c>
    </row>
    <row r="394" spans="1:15" s="13" customFormat="1" ht="57" customHeight="1">
      <c r="A394" s="144"/>
      <c r="B394" s="79" t="s">
        <v>209</v>
      </c>
      <c r="C394" s="64" t="s">
        <v>1856</v>
      </c>
      <c r="D394" s="83">
        <v>44950</v>
      </c>
      <c r="E394"/>
      <c r="F394"/>
      <c r="G394"/>
      <c r="H394"/>
      <c r="I394" s="40"/>
      <c r="M394" s="49"/>
      <c r="N394" s="50"/>
      <c r="O394" s="51"/>
    </row>
    <row r="395" spans="1:15" s="13" customFormat="1" ht="57.75" customHeight="1">
      <c r="A395" s="144"/>
      <c r="B395" s="79" t="s">
        <v>209</v>
      </c>
      <c r="C395" s="64" t="s">
        <v>1857</v>
      </c>
      <c r="D395" s="83">
        <v>44951</v>
      </c>
      <c r="E395"/>
      <c r="F395"/>
      <c r="G395"/>
      <c r="H395"/>
      <c r="I395" s="40"/>
      <c r="M395" s="49"/>
      <c r="N395" s="50"/>
      <c r="O395" s="51"/>
    </row>
    <row r="396" spans="1:15" s="13" customFormat="1" ht="52.5" customHeight="1">
      <c r="A396" s="144"/>
      <c r="B396" s="79" t="s">
        <v>209</v>
      </c>
      <c r="C396" s="64" t="s">
        <v>1858</v>
      </c>
      <c r="D396" s="83">
        <v>44952</v>
      </c>
      <c r="E396"/>
      <c r="F396"/>
      <c r="G396"/>
      <c r="H396"/>
      <c r="I396" s="40"/>
      <c r="M396" s="49"/>
      <c r="N396" s="50"/>
      <c r="O396" s="51"/>
    </row>
    <row r="397" spans="1:15" s="13" customFormat="1" ht="74.25" customHeight="1">
      <c r="A397" s="144"/>
      <c r="B397" s="79" t="s">
        <v>209</v>
      </c>
      <c r="C397" s="64" t="s">
        <v>1859</v>
      </c>
      <c r="D397" s="83">
        <v>44953</v>
      </c>
      <c r="E397"/>
      <c r="F397"/>
      <c r="G397"/>
      <c r="H397"/>
      <c r="I397" s="40"/>
      <c r="M397" s="49"/>
      <c r="N397" s="50"/>
      <c r="O397" s="51"/>
    </row>
    <row r="398" spans="1:15" s="13" customFormat="1" ht="54" customHeight="1">
      <c r="A398" s="144"/>
      <c r="B398" s="79" t="s">
        <v>209</v>
      </c>
      <c r="C398" s="64" t="s">
        <v>1860</v>
      </c>
      <c r="D398" s="83">
        <v>44954</v>
      </c>
      <c r="E398"/>
      <c r="F398"/>
      <c r="G398"/>
      <c r="H398"/>
      <c r="I398" s="40"/>
      <c r="M398" s="49"/>
      <c r="N398" s="50"/>
      <c r="O398" s="51"/>
    </row>
    <row r="399" spans="1:15" s="13" customFormat="1" ht="56.25" customHeight="1">
      <c r="A399" s="144"/>
      <c r="B399" s="79" t="s">
        <v>209</v>
      </c>
      <c r="C399" s="64" t="s">
        <v>1861</v>
      </c>
      <c r="D399" s="83">
        <v>44955</v>
      </c>
      <c r="E399"/>
      <c r="F399"/>
      <c r="G399"/>
      <c r="H399"/>
      <c r="I399" s="40"/>
      <c r="M399" s="49"/>
      <c r="N399" s="50"/>
      <c r="O399" s="51"/>
    </row>
    <row r="400" spans="1:15" ht="45.75" customHeight="1">
      <c r="A400" s="144"/>
      <c r="B400" s="79" t="s">
        <v>216</v>
      </c>
      <c r="C400" s="64" t="s">
        <v>1862</v>
      </c>
      <c r="D400" s="83">
        <v>44957</v>
      </c>
    </row>
    <row r="401" spans="1:4" ht="40.5" customHeight="1">
      <c r="A401" s="144"/>
      <c r="B401" s="79" t="s">
        <v>212</v>
      </c>
      <c r="C401" s="64" t="s">
        <v>1863</v>
      </c>
      <c r="D401" s="83">
        <v>44957</v>
      </c>
    </row>
    <row r="402" spans="1:4" ht="41.25" customHeight="1">
      <c r="A402" s="144"/>
      <c r="B402" s="79" t="s">
        <v>216</v>
      </c>
      <c r="C402" s="64" t="s">
        <v>1864</v>
      </c>
      <c r="D402" s="83">
        <v>44958</v>
      </c>
    </row>
    <row r="403" spans="1:4" ht="41.25" customHeight="1">
      <c r="A403" s="144"/>
      <c r="B403" s="79" t="s">
        <v>212</v>
      </c>
      <c r="C403" s="64" t="s">
        <v>1865</v>
      </c>
      <c r="D403" s="83">
        <v>44958</v>
      </c>
    </row>
    <row r="404" spans="1:4" ht="40.5" customHeight="1">
      <c r="A404" s="144"/>
      <c r="B404" s="79" t="s">
        <v>209</v>
      </c>
      <c r="C404" s="64" t="s">
        <v>1866</v>
      </c>
      <c r="D404" s="83">
        <v>44972</v>
      </c>
    </row>
    <row r="405" spans="1:4" ht="46.5" customHeight="1">
      <c r="A405" s="144"/>
      <c r="B405" s="79" t="s">
        <v>1867</v>
      </c>
      <c r="C405" s="64" t="s">
        <v>1868</v>
      </c>
      <c r="D405" s="83">
        <v>44973</v>
      </c>
    </row>
    <row r="406" spans="1:4" ht="39.75" customHeight="1">
      <c r="A406" s="144"/>
      <c r="B406" s="79" t="s">
        <v>212</v>
      </c>
      <c r="C406" s="64" t="s">
        <v>1869</v>
      </c>
      <c r="D406" s="83">
        <v>44977</v>
      </c>
    </row>
    <row r="407" spans="1:4" ht="47.25" customHeight="1">
      <c r="A407" s="144"/>
      <c r="B407" s="79" t="s">
        <v>1870</v>
      </c>
      <c r="C407" s="64" t="s">
        <v>1871</v>
      </c>
      <c r="D407" s="83">
        <v>44978</v>
      </c>
    </row>
    <row r="408" spans="1:4" ht="40.9" customHeight="1">
      <c r="A408" s="144"/>
      <c r="B408" s="79" t="s">
        <v>216</v>
      </c>
      <c r="C408" s="64" t="s">
        <v>217</v>
      </c>
      <c r="D408" s="83">
        <v>44987</v>
      </c>
    </row>
    <row r="409" spans="1:4" ht="42" customHeight="1">
      <c r="A409" s="144"/>
      <c r="B409" s="79" t="s">
        <v>216</v>
      </c>
      <c r="C409" s="64" t="s">
        <v>218</v>
      </c>
      <c r="D409" s="83">
        <v>44987</v>
      </c>
    </row>
    <row r="410" spans="1:4" ht="49.9" customHeight="1">
      <c r="A410" s="144"/>
      <c r="B410" s="79" t="s">
        <v>216</v>
      </c>
      <c r="C410" s="64" t="s">
        <v>219</v>
      </c>
      <c r="D410" s="83">
        <v>44987</v>
      </c>
    </row>
    <row r="411" spans="1:4" ht="25.9" customHeight="1">
      <c r="A411" s="144"/>
      <c r="B411" s="79" t="s">
        <v>216</v>
      </c>
      <c r="C411" s="64" t="s">
        <v>220</v>
      </c>
      <c r="D411" s="83">
        <v>44987</v>
      </c>
    </row>
    <row r="412" spans="1:4" ht="40.15" customHeight="1">
      <c r="A412" s="144"/>
      <c r="B412" s="79" t="s">
        <v>216</v>
      </c>
      <c r="C412" s="64" t="s">
        <v>221</v>
      </c>
      <c r="D412" s="83">
        <v>44987</v>
      </c>
    </row>
    <row r="413" spans="1:4" ht="45.6" customHeight="1">
      <c r="A413" s="144"/>
      <c r="B413" s="79" t="s">
        <v>216</v>
      </c>
      <c r="C413" s="64" t="s">
        <v>222</v>
      </c>
      <c r="D413" s="83">
        <v>44987</v>
      </c>
    </row>
    <row r="414" spans="1:4" ht="47.45" customHeight="1">
      <c r="A414" s="144"/>
      <c r="B414" s="79" t="s">
        <v>212</v>
      </c>
      <c r="C414" s="64" t="s">
        <v>213</v>
      </c>
      <c r="D414" s="83">
        <v>44993</v>
      </c>
    </row>
    <row r="415" spans="1:4" ht="43.9" customHeight="1">
      <c r="A415" s="144"/>
      <c r="B415" s="79" t="s">
        <v>224</v>
      </c>
      <c r="C415" s="64" t="s">
        <v>231</v>
      </c>
      <c r="D415" s="83">
        <v>44998</v>
      </c>
    </row>
    <row r="416" spans="1:4" ht="50.45" customHeight="1">
      <c r="A416" s="144"/>
      <c r="B416" s="79" t="s">
        <v>214</v>
      </c>
      <c r="C416" s="64" t="s">
        <v>215</v>
      </c>
      <c r="D416" s="83">
        <v>45001</v>
      </c>
    </row>
    <row r="417" spans="1:4" ht="48.6" customHeight="1">
      <c r="A417" s="144"/>
      <c r="B417" s="79" t="s">
        <v>209</v>
      </c>
      <c r="C417" s="64" t="s">
        <v>225</v>
      </c>
      <c r="D417" s="83">
        <v>45001</v>
      </c>
    </row>
    <row r="418" spans="1:4" ht="50.45" customHeight="1">
      <c r="A418" s="144"/>
      <c r="B418" s="79" t="s">
        <v>250</v>
      </c>
      <c r="C418" s="64" t="s">
        <v>251</v>
      </c>
      <c r="D418" s="83">
        <v>45010</v>
      </c>
    </row>
    <row r="419" spans="1:4" ht="53.45" customHeight="1">
      <c r="A419" s="144"/>
      <c r="B419" s="79" t="s">
        <v>212</v>
      </c>
      <c r="C419" s="64" t="s">
        <v>233</v>
      </c>
      <c r="D419" s="83">
        <v>45010</v>
      </c>
    </row>
    <row r="420" spans="1:4" ht="46.9" customHeight="1">
      <c r="A420" s="144"/>
      <c r="B420" s="79" t="s">
        <v>224</v>
      </c>
      <c r="C420" s="64" t="s">
        <v>227</v>
      </c>
      <c r="D420" s="83">
        <v>45007</v>
      </c>
    </row>
    <row r="421" spans="1:4" ht="51" customHeight="1">
      <c r="A421" s="144"/>
      <c r="B421" s="79" t="s">
        <v>224</v>
      </c>
      <c r="C421" s="64" t="s">
        <v>232</v>
      </c>
      <c r="D421" s="83" t="s">
        <v>123</v>
      </c>
    </row>
    <row r="422" spans="1:4" ht="35.450000000000003" customHeight="1">
      <c r="A422" s="144"/>
      <c r="B422" s="79" t="s">
        <v>237</v>
      </c>
      <c r="C422" s="64" t="s">
        <v>238</v>
      </c>
      <c r="D422" s="83">
        <v>45017</v>
      </c>
    </row>
    <row r="423" spans="1:4" ht="33" customHeight="1">
      <c r="A423" s="144"/>
      <c r="B423" s="79" t="s">
        <v>239</v>
      </c>
      <c r="C423" s="64" t="s">
        <v>240</v>
      </c>
      <c r="D423" s="83">
        <v>45016</v>
      </c>
    </row>
    <row r="424" spans="1:4" ht="39" customHeight="1">
      <c r="A424" s="144"/>
      <c r="B424" s="79" t="s">
        <v>216</v>
      </c>
      <c r="C424" s="64" t="s">
        <v>246</v>
      </c>
      <c r="D424" s="83">
        <v>45016</v>
      </c>
    </row>
    <row r="425" spans="1:4" ht="36" customHeight="1">
      <c r="A425" s="144"/>
      <c r="B425" s="79" t="s">
        <v>212</v>
      </c>
      <c r="C425" s="64" t="s">
        <v>228</v>
      </c>
      <c r="D425" s="83">
        <v>45032</v>
      </c>
    </row>
    <row r="426" spans="1:4" ht="49.15" customHeight="1">
      <c r="A426" s="144"/>
      <c r="B426" s="79" t="s">
        <v>224</v>
      </c>
      <c r="C426" s="64" t="s">
        <v>229</v>
      </c>
      <c r="D426" s="83">
        <v>45028</v>
      </c>
    </row>
    <row r="427" spans="1:4" ht="39.6" customHeight="1">
      <c r="A427" s="144"/>
      <c r="B427" s="79" t="s">
        <v>98</v>
      </c>
      <c r="C427" s="64" t="s">
        <v>245</v>
      </c>
      <c r="D427" s="83">
        <v>45028</v>
      </c>
    </row>
    <row r="428" spans="1:4" ht="37.9" customHeight="1">
      <c r="A428" s="144"/>
      <c r="B428" s="79" t="s">
        <v>216</v>
      </c>
      <c r="C428" s="64" t="s">
        <v>247</v>
      </c>
      <c r="D428" s="83">
        <v>45026</v>
      </c>
    </row>
    <row r="429" spans="1:4" ht="36">
      <c r="A429" s="144"/>
      <c r="B429" s="79" t="s">
        <v>216</v>
      </c>
      <c r="C429" s="64" t="s">
        <v>223</v>
      </c>
      <c r="D429" s="83" t="s">
        <v>123</v>
      </c>
    </row>
    <row r="430" spans="1:4" ht="40.15" customHeight="1">
      <c r="A430" s="144"/>
      <c r="B430" s="79" t="s">
        <v>216</v>
      </c>
      <c r="C430" s="64" t="s">
        <v>255</v>
      </c>
      <c r="D430" s="83">
        <v>45034</v>
      </c>
    </row>
    <row r="431" spans="1:4" ht="43.15" customHeight="1">
      <c r="A431" s="144"/>
      <c r="B431" s="79" t="s">
        <v>212</v>
      </c>
      <c r="C431" s="64" t="s">
        <v>252</v>
      </c>
      <c r="D431" s="83">
        <v>45041</v>
      </c>
    </row>
    <row r="432" spans="1:4" ht="45" customHeight="1">
      <c r="A432" s="144"/>
      <c r="B432" s="79" t="s">
        <v>253</v>
      </c>
      <c r="C432" s="64" t="s">
        <v>254</v>
      </c>
      <c r="D432" s="83">
        <v>45042</v>
      </c>
    </row>
    <row r="433" spans="1:4" ht="46.15" customHeight="1">
      <c r="A433" s="144"/>
      <c r="B433" s="79" t="s">
        <v>216</v>
      </c>
      <c r="C433" s="64" t="s">
        <v>2618</v>
      </c>
      <c r="D433" s="83">
        <v>45044</v>
      </c>
    </row>
    <row r="434" spans="1:4" ht="31.9" customHeight="1">
      <c r="A434" s="144"/>
      <c r="B434" s="79" t="s">
        <v>349</v>
      </c>
      <c r="C434" s="64" t="s">
        <v>2639</v>
      </c>
      <c r="D434" s="83">
        <v>45048</v>
      </c>
    </row>
    <row r="435" spans="1:4" ht="25.5">
      <c r="A435" s="144"/>
      <c r="B435" s="79" t="s">
        <v>234</v>
      </c>
      <c r="C435" s="64" t="s">
        <v>235</v>
      </c>
      <c r="D435" s="83">
        <v>45050</v>
      </c>
    </row>
    <row r="436" spans="1:4" ht="25.5">
      <c r="A436" s="144"/>
      <c r="B436" s="79" t="s">
        <v>234</v>
      </c>
      <c r="C436" s="64" t="s">
        <v>236</v>
      </c>
      <c r="D436" s="83">
        <v>45050</v>
      </c>
    </row>
    <row r="437" spans="1:4" ht="42.6" customHeight="1">
      <c r="A437" s="144"/>
      <c r="B437" s="79" t="s">
        <v>241</v>
      </c>
      <c r="C437" s="64" t="s">
        <v>242</v>
      </c>
      <c r="D437" s="83">
        <v>45049</v>
      </c>
    </row>
    <row r="438" spans="1:4" ht="34.9" customHeight="1">
      <c r="A438" s="144"/>
      <c r="B438" s="79" t="s">
        <v>98</v>
      </c>
      <c r="C438" s="64" t="s">
        <v>2619</v>
      </c>
      <c r="D438" s="83">
        <v>45049</v>
      </c>
    </row>
    <row r="439" spans="1:4" ht="27" customHeight="1">
      <c r="A439" s="144"/>
      <c r="B439" s="79" t="s">
        <v>207</v>
      </c>
      <c r="C439" s="64" t="s">
        <v>208</v>
      </c>
      <c r="D439" s="95" t="s">
        <v>61</v>
      </c>
    </row>
    <row r="440" spans="1:4" ht="34.9" customHeight="1">
      <c r="A440" s="144"/>
      <c r="B440" s="79" t="s">
        <v>209</v>
      </c>
      <c r="C440" s="64" t="s">
        <v>210</v>
      </c>
      <c r="D440" s="95" t="s">
        <v>211</v>
      </c>
    </row>
    <row r="441" spans="1:4" ht="36">
      <c r="A441" s="144"/>
      <c r="B441" s="79" t="s">
        <v>216</v>
      </c>
      <c r="C441" s="64" t="s">
        <v>249</v>
      </c>
      <c r="D441" s="83">
        <v>45058</v>
      </c>
    </row>
    <row r="442" spans="1:4" ht="27.6" customHeight="1">
      <c r="A442" s="144"/>
      <c r="B442" s="79" t="s">
        <v>216</v>
      </c>
      <c r="C442" s="64" t="s">
        <v>2615</v>
      </c>
      <c r="D442" s="83">
        <v>45077</v>
      </c>
    </row>
    <row r="443" spans="1:4" ht="27.6" customHeight="1">
      <c r="A443" s="144"/>
      <c r="B443" s="79" t="s">
        <v>216</v>
      </c>
      <c r="C443" s="64" t="s">
        <v>2627</v>
      </c>
      <c r="D443" s="83">
        <v>45083</v>
      </c>
    </row>
    <row r="444" spans="1:4" ht="45.6" customHeight="1">
      <c r="A444" s="144"/>
      <c r="B444" s="79" t="s">
        <v>216</v>
      </c>
      <c r="C444" s="64" t="s">
        <v>2628</v>
      </c>
      <c r="D444" s="83">
        <v>45085</v>
      </c>
    </row>
    <row r="445" spans="1:4" ht="36">
      <c r="A445" s="144"/>
      <c r="B445" s="79" t="s">
        <v>349</v>
      </c>
      <c r="C445" s="64" t="s">
        <v>2656</v>
      </c>
      <c r="D445" s="83">
        <v>45089</v>
      </c>
    </row>
    <row r="446" spans="1:4" ht="30" customHeight="1">
      <c r="A446" s="144"/>
      <c r="B446" s="79" t="s">
        <v>216</v>
      </c>
      <c r="C446" s="64" t="s">
        <v>2698</v>
      </c>
      <c r="D446" s="83">
        <v>45077</v>
      </c>
    </row>
    <row r="447" spans="1:4" ht="39" customHeight="1">
      <c r="A447" s="144"/>
      <c r="B447" s="79" t="s">
        <v>98</v>
      </c>
      <c r="C447" s="64" t="s">
        <v>2708</v>
      </c>
      <c r="D447" s="83">
        <v>45083</v>
      </c>
    </row>
    <row r="448" spans="1:4" ht="28.9" customHeight="1">
      <c r="A448" s="144"/>
      <c r="B448" s="79" t="s">
        <v>216</v>
      </c>
      <c r="C448" s="64" t="s">
        <v>2747</v>
      </c>
      <c r="D448" s="83">
        <v>45096</v>
      </c>
    </row>
    <row r="449" spans="1:4" ht="33" customHeight="1">
      <c r="A449" s="144"/>
      <c r="B449" s="79" t="s">
        <v>98</v>
      </c>
      <c r="C449" s="64" t="s">
        <v>2746</v>
      </c>
      <c r="D449" s="83">
        <v>45098</v>
      </c>
    </row>
    <row r="450" spans="1:4" ht="31.9" customHeight="1">
      <c r="A450" s="144"/>
      <c r="B450" s="79" t="s">
        <v>216</v>
      </c>
      <c r="C450" s="64" t="s">
        <v>2808</v>
      </c>
      <c r="D450" s="83">
        <v>45107</v>
      </c>
    </row>
    <row r="451" spans="1:4" ht="36" customHeight="1">
      <c r="A451" s="144"/>
      <c r="B451" s="79" t="s">
        <v>2689</v>
      </c>
      <c r="C451" s="64" t="s">
        <v>2690</v>
      </c>
      <c r="D451" s="83">
        <v>45111</v>
      </c>
    </row>
    <row r="452" spans="1:4">
      <c r="A452" s="144"/>
      <c r="B452" s="79" t="s">
        <v>216</v>
      </c>
      <c r="C452" s="64" t="s">
        <v>2795</v>
      </c>
      <c r="D452" s="83">
        <v>45117</v>
      </c>
    </row>
    <row r="453" spans="1:4" ht="34.9" customHeight="1">
      <c r="A453" s="144"/>
      <c r="B453" s="79" t="s">
        <v>1764</v>
      </c>
      <c r="C453" s="64" t="s">
        <v>2822</v>
      </c>
      <c r="D453" s="83">
        <v>45113</v>
      </c>
    </row>
    <row r="454" spans="1:4" ht="24" customHeight="1">
      <c r="A454" s="144"/>
      <c r="B454" s="79" t="s">
        <v>216</v>
      </c>
      <c r="C454" s="64" t="s">
        <v>2726</v>
      </c>
      <c r="D454" s="83">
        <v>45118</v>
      </c>
    </row>
    <row r="455" spans="1:4">
      <c r="A455" s="144"/>
    </row>
    <row r="456" spans="1:4">
      <c r="A456" s="144"/>
    </row>
    <row r="457" spans="1:4">
      <c r="A457" s="144"/>
    </row>
    <row r="458" spans="1:4">
      <c r="A458" s="144"/>
    </row>
    <row r="459" spans="1:4">
      <c r="A459" s="144"/>
    </row>
    <row r="460" spans="1:4">
      <c r="A460" s="144"/>
    </row>
    <row r="461" spans="1:4">
      <c r="A461" s="144"/>
    </row>
    <row r="462" spans="1:4">
      <c r="A462" s="144"/>
    </row>
    <row r="463" spans="1:4">
      <c r="A463" s="144"/>
    </row>
    <row r="464" spans="1:4">
      <c r="A464" s="144"/>
    </row>
    <row r="465" spans="1:1">
      <c r="A465" s="144"/>
    </row>
    <row r="466" spans="1:1">
      <c r="A466" s="144"/>
    </row>
    <row r="467" spans="1:1">
      <c r="A467" s="144"/>
    </row>
    <row r="468" spans="1:1">
      <c r="A468" s="144"/>
    </row>
    <row r="469" spans="1:1">
      <c r="A469" s="144"/>
    </row>
    <row r="470" spans="1:1">
      <c r="A470" s="144"/>
    </row>
    <row r="471" spans="1:1">
      <c r="A471" s="144"/>
    </row>
    <row r="472" spans="1:1">
      <c r="A472" s="144"/>
    </row>
    <row r="473" spans="1:1">
      <c r="A473" s="144"/>
    </row>
    <row r="474" spans="1:1">
      <c r="A474" s="144"/>
    </row>
    <row r="475" spans="1:1">
      <c r="A475" s="144"/>
    </row>
    <row r="476" spans="1:1">
      <c r="A476" s="144"/>
    </row>
    <row r="477" spans="1:1">
      <c r="A477" s="144"/>
    </row>
    <row r="478" spans="1:1">
      <c r="A478" s="144"/>
    </row>
    <row r="479" spans="1:1">
      <c r="A479" s="144"/>
    </row>
    <row r="480" spans="1:1">
      <c r="A480" s="144"/>
    </row>
    <row r="481" spans="1:1">
      <c r="A481" s="144"/>
    </row>
    <row r="482" spans="1:1">
      <c r="A482" s="144"/>
    </row>
    <row r="483" spans="1:1">
      <c r="A483" s="144"/>
    </row>
    <row r="484" spans="1:1">
      <c r="A484" s="144"/>
    </row>
    <row r="485" spans="1:1">
      <c r="A485" s="144"/>
    </row>
    <row r="486" spans="1:1">
      <c r="A486" s="144"/>
    </row>
    <row r="487" spans="1:1">
      <c r="A487" s="144"/>
    </row>
    <row r="488" spans="1:1">
      <c r="A488" s="144"/>
    </row>
    <row r="489" spans="1:1">
      <c r="A489" s="144"/>
    </row>
    <row r="490" spans="1:1">
      <c r="A490" s="144"/>
    </row>
    <row r="491" spans="1:1">
      <c r="A491" s="144"/>
    </row>
    <row r="492" spans="1:1">
      <c r="A492" s="144"/>
    </row>
    <row r="493" spans="1:1">
      <c r="A493" s="144"/>
    </row>
    <row r="494" spans="1:1">
      <c r="A494" s="144"/>
    </row>
    <row r="495" spans="1:1">
      <c r="A495" s="144"/>
    </row>
    <row r="496" spans="1:1">
      <c r="A496" s="144"/>
    </row>
    <row r="497" spans="1:1">
      <c r="A497" s="144"/>
    </row>
    <row r="498" spans="1:1">
      <c r="A498" s="144"/>
    </row>
    <row r="499" spans="1:1">
      <c r="A499" s="144"/>
    </row>
    <row r="500" spans="1:1">
      <c r="A500" s="144"/>
    </row>
    <row r="501" spans="1:1">
      <c r="A501" s="144"/>
    </row>
    <row r="502" spans="1:1">
      <c r="A502" s="144"/>
    </row>
    <row r="503" spans="1:1">
      <c r="A503" s="144"/>
    </row>
    <row r="504" spans="1:1">
      <c r="A504" s="144"/>
    </row>
    <row r="505" spans="1:1">
      <c r="A505" s="144"/>
    </row>
    <row r="506" spans="1:1">
      <c r="A506" s="144"/>
    </row>
    <row r="507" spans="1:1">
      <c r="A507" s="144"/>
    </row>
    <row r="508" spans="1:1">
      <c r="A508" s="144"/>
    </row>
    <row r="509" spans="1:1">
      <c r="A509" s="144"/>
    </row>
    <row r="510" spans="1:1">
      <c r="A510" s="144"/>
    </row>
    <row r="511" spans="1:1">
      <c r="A511" s="144"/>
    </row>
    <row r="512" spans="1:1">
      <c r="A512" s="144"/>
    </row>
    <row r="513" spans="1:1">
      <c r="A513" s="144"/>
    </row>
    <row r="514" spans="1:1">
      <c r="A514" s="144"/>
    </row>
    <row r="515" spans="1:1">
      <c r="A515" s="144"/>
    </row>
    <row r="516" spans="1:1">
      <c r="A516" s="144"/>
    </row>
    <row r="517" spans="1:1">
      <c r="A517" s="144"/>
    </row>
    <row r="518" spans="1:1">
      <c r="A518" s="144"/>
    </row>
    <row r="519" spans="1:1">
      <c r="A519" s="144"/>
    </row>
    <row r="520" spans="1:1">
      <c r="A520" s="144"/>
    </row>
    <row r="521" spans="1:1">
      <c r="A521" s="144"/>
    </row>
    <row r="522" spans="1:1">
      <c r="A522" s="144"/>
    </row>
    <row r="523" spans="1:1">
      <c r="A523" s="144"/>
    </row>
    <row r="524" spans="1:1">
      <c r="A524" s="144"/>
    </row>
    <row r="525" spans="1:1">
      <c r="A525" s="144"/>
    </row>
    <row r="526" spans="1:1">
      <c r="A526" s="144"/>
    </row>
    <row r="527" spans="1:1">
      <c r="A527" s="144"/>
    </row>
    <row r="528" spans="1:1">
      <c r="A528" s="144"/>
    </row>
    <row r="529" spans="1:1">
      <c r="A529" s="144"/>
    </row>
    <row r="530" spans="1:1">
      <c r="A530" s="144"/>
    </row>
    <row r="531" spans="1:1">
      <c r="A531" s="144"/>
    </row>
    <row r="532" spans="1:1">
      <c r="A532" s="144"/>
    </row>
    <row r="533" spans="1:1">
      <c r="A533" s="144"/>
    </row>
    <row r="534" spans="1:1">
      <c r="A534" s="144"/>
    </row>
    <row r="535" spans="1:1">
      <c r="A535" s="144"/>
    </row>
    <row r="536" spans="1:1">
      <c r="A536" s="144"/>
    </row>
    <row r="537" spans="1:1">
      <c r="A537" s="144"/>
    </row>
    <row r="538" spans="1:1">
      <c r="A538" s="144"/>
    </row>
    <row r="539" spans="1:1">
      <c r="A539" s="144"/>
    </row>
    <row r="540" spans="1:1">
      <c r="A540" s="144"/>
    </row>
    <row r="541" spans="1:1">
      <c r="A541" s="144"/>
    </row>
  </sheetData>
  <mergeCells count="5">
    <mergeCell ref="A172:A214"/>
    <mergeCell ref="C2:C3"/>
    <mergeCell ref="A6:A27"/>
    <mergeCell ref="A28:A171"/>
    <mergeCell ref="A215:A289"/>
  </mergeCells>
  <phoneticPr fontId="24" type="noConversion"/>
  <conditionalFormatting sqref="D304:D305">
    <cfRule type="cellIs" dxfId="8" priority="196" operator="equal">
      <formula>"VEDI NOTA"</formula>
    </cfRule>
    <cfRule type="cellIs" dxfId="7" priority="197" operator="equal">
      <formula>"SCADUTA"</formula>
    </cfRule>
    <cfRule type="cellIs" dxfId="6" priority="198"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CCFFFF"/>
  </sheetPr>
  <dimension ref="A1:J111"/>
  <sheetViews>
    <sheetView workbookViewId="0">
      <pane ySplit="5" topLeftCell="A85" activePane="bottomLeft" state="frozen"/>
      <selection pane="bottomLeft" activeCell="D111" sqref="D111"/>
    </sheetView>
  </sheetViews>
  <sheetFormatPr defaultColWidth="8.42578125" defaultRowHeight="12.75"/>
  <cols>
    <col min="2" max="2" width="14.42578125" customWidth="1"/>
    <col min="3" max="3" width="47.42578125" customWidth="1"/>
    <col min="4" max="4" width="25" customWidth="1"/>
    <col min="5" max="5" width="13.28515625" customWidth="1"/>
    <col min="7" max="7" width="13.42578125" customWidth="1"/>
  </cols>
  <sheetData>
    <row r="1" spans="1:10" ht="18.75" customHeight="1" thickBot="1"/>
    <row r="2" spans="1:10" ht="37.5" customHeight="1" thickTop="1">
      <c r="C2" s="231" t="s">
        <v>1872</v>
      </c>
      <c r="E2" s="87"/>
      <c r="G2" s="93"/>
    </row>
    <row r="3" spans="1:10" ht="37.5" customHeight="1" thickBot="1">
      <c r="C3" s="232"/>
      <c r="E3" s="86" t="s">
        <v>161</v>
      </c>
      <c r="G3" s="86" t="s">
        <v>338</v>
      </c>
    </row>
    <row r="4" spans="1:10" ht="19.5" customHeight="1" thickTop="1" thickBot="1"/>
    <row r="5" spans="1:10" ht="15.75" thickBot="1">
      <c r="A5" s="71" t="s">
        <v>1039</v>
      </c>
      <c r="B5" s="71" t="s">
        <v>28</v>
      </c>
      <c r="C5" s="71" t="s">
        <v>1040</v>
      </c>
      <c r="D5" s="71" t="s">
        <v>30</v>
      </c>
    </row>
    <row r="6" spans="1:10" ht="25.5" customHeight="1">
      <c r="A6" s="100"/>
      <c r="B6" s="79" t="s">
        <v>59</v>
      </c>
      <c r="C6" s="64" t="s">
        <v>1873</v>
      </c>
      <c r="D6" s="95">
        <v>43174</v>
      </c>
    </row>
    <row r="7" spans="1:10" ht="25.5" customHeight="1">
      <c r="A7" s="99"/>
      <c r="B7" s="79" t="s">
        <v>1874</v>
      </c>
      <c r="C7" s="64" t="s">
        <v>1875</v>
      </c>
      <c r="D7" s="95">
        <v>43220</v>
      </c>
    </row>
    <row r="8" spans="1:10" ht="25.5" customHeight="1">
      <c r="A8" s="99"/>
      <c r="B8" s="79" t="s">
        <v>1874</v>
      </c>
      <c r="C8" s="64" t="s">
        <v>1876</v>
      </c>
      <c r="D8" s="95">
        <v>43220</v>
      </c>
      <c r="J8" s="91"/>
    </row>
    <row r="9" spans="1:10" ht="25.5" customHeight="1">
      <c r="A9" s="99"/>
      <c r="B9" s="79" t="s">
        <v>1874</v>
      </c>
      <c r="C9" s="64" t="s">
        <v>1877</v>
      </c>
      <c r="D9" s="95">
        <v>43220</v>
      </c>
    </row>
    <row r="10" spans="1:10" ht="25.5" customHeight="1">
      <c r="A10" s="99"/>
      <c r="B10" s="79" t="s">
        <v>1874</v>
      </c>
      <c r="C10" s="64" t="s">
        <v>1878</v>
      </c>
      <c r="D10" s="95">
        <v>43220</v>
      </c>
    </row>
    <row r="11" spans="1:10" ht="25.5" customHeight="1">
      <c r="A11" s="99"/>
      <c r="B11" s="79" t="s">
        <v>1874</v>
      </c>
      <c r="C11" s="64" t="s">
        <v>1879</v>
      </c>
      <c r="D11" s="95">
        <v>43220</v>
      </c>
    </row>
    <row r="12" spans="1:10" ht="25.5" customHeight="1">
      <c r="A12" s="99"/>
      <c r="B12" s="79" t="s">
        <v>1874</v>
      </c>
      <c r="C12" s="64" t="s">
        <v>1880</v>
      </c>
      <c r="D12" s="95">
        <v>43220</v>
      </c>
    </row>
    <row r="13" spans="1:10" ht="25.5" customHeight="1">
      <c r="A13" s="99"/>
      <c r="B13" s="79" t="s">
        <v>59</v>
      </c>
      <c r="C13" s="64" t="s">
        <v>1881</v>
      </c>
      <c r="D13" s="95">
        <v>43259</v>
      </c>
    </row>
    <row r="14" spans="1:10" ht="25.5" customHeight="1">
      <c r="A14" s="99"/>
      <c r="B14" s="79" t="s">
        <v>59</v>
      </c>
      <c r="C14" s="64" t="s">
        <v>1882</v>
      </c>
      <c r="D14" s="95">
        <v>43363</v>
      </c>
    </row>
    <row r="15" spans="1:10" ht="72.75" customHeight="1" thickBot="1">
      <c r="A15" s="99">
        <v>2018</v>
      </c>
      <c r="B15" s="79" t="s">
        <v>59</v>
      </c>
      <c r="C15" s="64" t="s">
        <v>1883</v>
      </c>
      <c r="D15" s="95">
        <v>43355</v>
      </c>
    </row>
    <row r="16" spans="1:10" ht="63.75" customHeight="1">
      <c r="A16" s="241">
        <v>2019</v>
      </c>
      <c r="B16" s="79" t="s">
        <v>59</v>
      </c>
      <c r="C16" s="64" t="s">
        <v>1884</v>
      </c>
      <c r="D16" s="83" t="s">
        <v>1885</v>
      </c>
    </row>
    <row r="17" spans="1:4" ht="39.75" customHeight="1">
      <c r="A17" s="242"/>
      <c r="B17" s="79" t="s">
        <v>59</v>
      </c>
      <c r="C17" s="64" t="s">
        <v>1886</v>
      </c>
      <c r="D17" s="83" t="s">
        <v>1887</v>
      </c>
    </row>
    <row r="18" spans="1:4" ht="25.5" customHeight="1">
      <c r="A18" s="242"/>
      <c r="B18" s="79" t="s">
        <v>59</v>
      </c>
      <c r="C18" s="64" t="s">
        <v>1888</v>
      </c>
      <c r="D18" s="95">
        <v>43585</v>
      </c>
    </row>
    <row r="19" spans="1:4" ht="25.5" customHeight="1">
      <c r="A19" s="242"/>
      <c r="B19" s="79" t="s">
        <v>59</v>
      </c>
      <c r="C19" s="64" t="s">
        <v>1889</v>
      </c>
      <c r="D19" s="95">
        <v>43619</v>
      </c>
    </row>
    <row r="20" spans="1:4" ht="25.5" customHeight="1">
      <c r="A20" s="242"/>
      <c r="B20" s="79" t="s">
        <v>59</v>
      </c>
      <c r="C20" s="64" t="s">
        <v>1890</v>
      </c>
      <c r="D20" s="95">
        <v>43624</v>
      </c>
    </row>
    <row r="21" spans="1:4" ht="25.5" customHeight="1">
      <c r="A21" s="242"/>
      <c r="B21" s="79" t="s">
        <v>59</v>
      </c>
      <c r="C21" s="64" t="s">
        <v>1891</v>
      </c>
      <c r="D21" s="95">
        <v>43624</v>
      </c>
    </row>
    <row r="22" spans="1:4" ht="25.5" customHeight="1">
      <c r="A22" s="242"/>
      <c r="B22" s="79" t="s">
        <v>59</v>
      </c>
      <c r="C22" s="64" t="s">
        <v>1892</v>
      </c>
      <c r="D22" s="95">
        <v>43630</v>
      </c>
    </row>
    <row r="23" spans="1:4" ht="25.5" customHeight="1">
      <c r="A23" s="242"/>
      <c r="B23" s="79" t="s">
        <v>59</v>
      </c>
      <c r="C23" s="64" t="s">
        <v>1893</v>
      </c>
      <c r="D23" s="95">
        <v>43635</v>
      </c>
    </row>
    <row r="24" spans="1:4" ht="25.5" customHeight="1">
      <c r="A24" s="242"/>
      <c r="B24" s="79" t="s">
        <v>59</v>
      </c>
      <c r="C24" s="64" t="s">
        <v>1894</v>
      </c>
      <c r="D24" s="95">
        <v>43635</v>
      </c>
    </row>
    <row r="25" spans="1:4" ht="25.5" customHeight="1">
      <c r="A25" s="242"/>
      <c r="B25" s="79" t="s">
        <v>349</v>
      </c>
      <c r="C25" s="64" t="s">
        <v>1895</v>
      </c>
      <c r="D25" s="95">
        <v>43656</v>
      </c>
    </row>
    <row r="26" spans="1:4" ht="25.5" customHeight="1">
      <c r="A26" s="242"/>
      <c r="B26" s="79" t="s">
        <v>349</v>
      </c>
      <c r="C26" s="64" t="s">
        <v>1896</v>
      </c>
      <c r="D26" s="95">
        <v>43700</v>
      </c>
    </row>
    <row r="27" spans="1:4" ht="25.5" customHeight="1">
      <c r="A27" s="242"/>
      <c r="B27" s="79" t="s">
        <v>349</v>
      </c>
      <c r="C27" s="64" t="s">
        <v>1897</v>
      </c>
      <c r="D27" s="95">
        <v>43703</v>
      </c>
    </row>
    <row r="28" spans="1:4" ht="25.5" customHeight="1">
      <c r="A28" s="242"/>
      <c r="B28" s="79" t="s">
        <v>349</v>
      </c>
      <c r="C28" s="64" t="s">
        <v>1898</v>
      </c>
      <c r="D28" s="95">
        <v>43705</v>
      </c>
    </row>
    <row r="29" spans="1:4" ht="25.5" customHeight="1">
      <c r="A29" s="242"/>
      <c r="B29" s="79" t="s">
        <v>59</v>
      </c>
      <c r="C29" s="64" t="s">
        <v>1899</v>
      </c>
      <c r="D29" s="95">
        <v>43713</v>
      </c>
    </row>
    <row r="30" spans="1:4" ht="25.5" customHeight="1">
      <c r="A30" s="242"/>
      <c r="B30" s="79" t="s">
        <v>59</v>
      </c>
      <c r="C30" s="64" t="s">
        <v>1900</v>
      </c>
      <c r="D30" s="95">
        <v>43713</v>
      </c>
    </row>
    <row r="31" spans="1:4" ht="25.5" customHeight="1" thickBot="1">
      <c r="A31" s="243"/>
      <c r="B31" s="79" t="s">
        <v>59</v>
      </c>
      <c r="C31" s="64" t="s">
        <v>1901</v>
      </c>
      <c r="D31" s="95">
        <v>43720</v>
      </c>
    </row>
    <row r="32" spans="1:4" ht="29.25" customHeight="1">
      <c r="A32" s="244">
        <v>2020</v>
      </c>
      <c r="B32" s="79" t="s">
        <v>720</v>
      </c>
      <c r="C32" s="64" t="s">
        <v>1902</v>
      </c>
      <c r="D32" s="95">
        <v>43852</v>
      </c>
    </row>
    <row r="33" spans="1:4" ht="28.5" customHeight="1">
      <c r="A33" s="245"/>
      <c r="B33" s="79" t="s">
        <v>720</v>
      </c>
      <c r="C33" s="64" t="s">
        <v>1903</v>
      </c>
      <c r="D33" s="95">
        <v>43852</v>
      </c>
    </row>
    <row r="34" spans="1:4" ht="39.75" customHeight="1">
      <c r="A34" s="245"/>
      <c r="B34" s="79" t="s">
        <v>720</v>
      </c>
      <c r="C34" s="64" t="s">
        <v>1904</v>
      </c>
      <c r="D34" s="95">
        <v>43874</v>
      </c>
    </row>
    <row r="35" spans="1:4" ht="35.25" customHeight="1">
      <c r="A35" s="245"/>
      <c r="B35" s="79" t="s">
        <v>720</v>
      </c>
      <c r="C35" s="64" t="s">
        <v>1905</v>
      </c>
      <c r="D35" s="95">
        <v>43874</v>
      </c>
    </row>
    <row r="36" spans="1:4" ht="45.75" customHeight="1">
      <c r="A36" s="245"/>
      <c r="B36" s="79" t="s">
        <v>720</v>
      </c>
      <c r="C36" s="64" t="s">
        <v>1906</v>
      </c>
      <c r="D36" s="95">
        <v>43874</v>
      </c>
    </row>
    <row r="37" spans="1:4" ht="25.5" customHeight="1">
      <c r="A37" s="245"/>
      <c r="B37" s="79" t="s">
        <v>720</v>
      </c>
      <c r="C37" s="64" t="s">
        <v>1907</v>
      </c>
      <c r="D37" s="95">
        <v>43874</v>
      </c>
    </row>
    <row r="38" spans="1:4" ht="25.5" customHeight="1">
      <c r="A38" s="245"/>
      <c r="B38" s="79" t="s">
        <v>720</v>
      </c>
      <c r="C38" s="64" t="s">
        <v>1908</v>
      </c>
      <c r="D38" s="95">
        <v>43874</v>
      </c>
    </row>
    <row r="39" spans="1:4" ht="25.5" customHeight="1">
      <c r="A39" s="245"/>
      <c r="B39" s="79" t="s">
        <v>720</v>
      </c>
      <c r="C39" s="64" t="s">
        <v>1909</v>
      </c>
      <c r="D39" s="95">
        <v>43874</v>
      </c>
    </row>
    <row r="40" spans="1:4" ht="25.5" customHeight="1">
      <c r="A40" s="245"/>
      <c r="B40" s="79" t="s">
        <v>720</v>
      </c>
      <c r="C40" s="64" t="s">
        <v>1910</v>
      </c>
      <c r="D40" s="95">
        <v>43874</v>
      </c>
    </row>
    <row r="41" spans="1:4" ht="25.5" customHeight="1">
      <c r="A41" s="245"/>
      <c r="B41" s="79" t="s">
        <v>720</v>
      </c>
      <c r="C41" s="64" t="s">
        <v>1911</v>
      </c>
      <c r="D41" s="95">
        <v>43874</v>
      </c>
    </row>
    <row r="42" spans="1:4" ht="25.5" customHeight="1">
      <c r="A42" s="245"/>
      <c r="B42" s="79" t="s">
        <v>720</v>
      </c>
      <c r="C42" s="64" t="s">
        <v>1912</v>
      </c>
      <c r="D42" s="95">
        <v>43874</v>
      </c>
    </row>
    <row r="43" spans="1:4" ht="25.5" customHeight="1">
      <c r="A43" s="245"/>
      <c r="B43" s="79" t="s">
        <v>720</v>
      </c>
      <c r="C43" s="64" t="s">
        <v>1913</v>
      </c>
      <c r="D43" s="95">
        <v>43874</v>
      </c>
    </row>
    <row r="44" spans="1:4" ht="25.5" customHeight="1">
      <c r="A44" s="245"/>
      <c r="B44" s="79" t="s">
        <v>720</v>
      </c>
      <c r="C44" s="64" t="s">
        <v>1914</v>
      </c>
      <c r="D44" s="95">
        <v>43874</v>
      </c>
    </row>
    <row r="45" spans="1:4" ht="25.5" customHeight="1">
      <c r="A45" s="245"/>
      <c r="B45" s="79" t="s">
        <v>720</v>
      </c>
      <c r="C45" s="64" t="s">
        <v>1915</v>
      </c>
      <c r="D45" s="95">
        <v>43874</v>
      </c>
    </row>
    <row r="46" spans="1:4" ht="25.5" customHeight="1">
      <c r="A46" s="245"/>
      <c r="B46" s="79" t="s">
        <v>720</v>
      </c>
      <c r="C46" s="64" t="s">
        <v>1916</v>
      </c>
      <c r="D46" s="95">
        <v>43874</v>
      </c>
    </row>
    <row r="47" spans="1:4" ht="25.5" customHeight="1">
      <c r="A47" s="245"/>
      <c r="B47" s="79" t="s">
        <v>720</v>
      </c>
      <c r="C47" s="64" t="s">
        <v>1917</v>
      </c>
      <c r="D47" s="95">
        <v>43874</v>
      </c>
    </row>
    <row r="48" spans="1:4" ht="25.5" customHeight="1">
      <c r="A48" s="245"/>
      <c r="B48" s="79" t="s">
        <v>720</v>
      </c>
      <c r="C48" s="64" t="s">
        <v>1918</v>
      </c>
      <c r="D48" s="95">
        <v>43874</v>
      </c>
    </row>
    <row r="49" spans="1:4" ht="25.5" customHeight="1">
      <c r="A49" s="245"/>
      <c r="B49" s="79" t="s">
        <v>720</v>
      </c>
      <c r="C49" s="64" t="s">
        <v>1919</v>
      </c>
      <c r="D49" s="95">
        <v>43874</v>
      </c>
    </row>
    <row r="50" spans="1:4" ht="25.5" customHeight="1">
      <c r="A50" s="245"/>
      <c r="B50" s="79" t="s">
        <v>720</v>
      </c>
      <c r="C50" s="64" t="s">
        <v>1920</v>
      </c>
      <c r="D50" s="95">
        <v>43874</v>
      </c>
    </row>
    <row r="51" spans="1:4" ht="25.5" customHeight="1">
      <c r="A51" s="245"/>
      <c r="B51" s="79" t="s">
        <v>720</v>
      </c>
      <c r="C51" s="64" t="s">
        <v>1921</v>
      </c>
      <c r="D51" s="95">
        <v>43874</v>
      </c>
    </row>
    <row r="52" spans="1:4" ht="25.5" customHeight="1">
      <c r="A52" s="245"/>
      <c r="B52" s="79" t="s">
        <v>720</v>
      </c>
      <c r="C52" s="64" t="s">
        <v>1922</v>
      </c>
      <c r="D52" s="95">
        <v>43874</v>
      </c>
    </row>
    <row r="53" spans="1:4" ht="25.5" customHeight="1">
      <c r="A53" s="245"/>
      <c r="B53" s="79" t="s">
        <v>1378</v>
      </c>
      <c r="C53" s="64" t="s">
        <v>1923</v>
      </c>
      <c r="D53" s="95">
        <v>43895</v>
      </c>
    </row>
    <row r="54" spans="1:4" ht="42" customHeight="1">
      <c r="A54" s="245"/>
      <c r="B54" s="79" t="s">
        <v>59</v>
      </c>
      <c r="C54" s="64" t="s">
        <v>1924</v>
      </c>
      <c r="D54" s="95" t="s">
        <v>1925</v>
      </c>
    </row>
    <row r="55" spans="1:4" ht="42" customHeight="1">
      <c r="A55" s="245"/>
      <c r="B55" s="79" t="s">
        <v>59</v>
      </c>
      <c r="C55" s="64" t="s">
        <v>1926</v>
      </c>
      <c r="D55" s="95" t="s">
        <v>1925</v>
      </c>
    </row>
    <row r="56" spans="1:4" ht="28.5" customHeight="1" thickBot="1">
      <c r="A56" s="246"/>
      <c r="B56" s="79" t="s">
        <v>1927</v>
      </c>
      <c r="C56" s="64" t="s">
        <v>1928</v>
      </c>
      <c r="D56" s="95" t="s">
        <v>1929</v>
      </c>
    </row>
    <row r="57" spans="1:4" ht="27" customHeight="1">
      <c r="A57" s="245">
        <v>2021</v>
      </c>
      <c r="B57" s="79" t="s">
        <v>349</v>
      </c>
      <c r="C57" s="64" t="s">
        <v>1930</v>
      </c>
      <c r="D57" s="95">
        <v>44256</v>
      </c>
    </row>
    <row r="58" spans="1:4" ht="77.25" customHeight="1">
      <c r="A58" s="245"/>
      <c r="B58" s="79" t="s">
        <v>1931</v>
      </c>
      <c r="C58" s="64" t="s">
        <v>1932</v>
      </c>
      <c r="D58" s="95">
        <v>44265</v>
      </c>
    </row>
    <row r="59" spans="1:4" ht="77.25" customHeight="1">
      <c r="A59" s="245"/>
      <c r="B59" s="79" t="s">
        <v>59</v>
      </c>
      <c r="C59" s="64" t="s">
        <v>1933</v>
      </c>
      <c r="D59" s="95">
        <v>44286</v>
      </c>
    </row>
    <row r="60" spans="1:4" ht="102.75" customHeight="1">
      <c r="A60" s="245"/>
      <c r="B60" s="79" t="s">
        <v>139</v>
      </c>
      <c r="C60" s="64" t="s">
        <v>1934</v>
      </c>
      <c r="D60" s="95">
        <v>44293</v>
      </c>
    </row>
    <row r="61" spans="1:4" ht="30.75" customHeight="1">
      <c r="A61" s="245"/>
      <c r="B61" s="79" t="s">
        <v>1874</v>
      </c>
      <c r="C61" s="64" t="s">
        <v>1935</v>
      </c>
      <c r="D61" s="95" t="s">
        <v>1936</v>
      </c>
    </row>
    <row r="62" spans="1:4" ht="24.75" customHeight="1">
      <c r="A62" s="245"/>
      <c r="B62" s="79" t="s">
        <v>1937</v>
      </c>
      <c r="C62" s="64" t="s">
        <v>1938</v>
      </c>
      <c r="D62" s="83">
        <v>44348</v>
      </c>
    </row>
    <row r="63" spans="1:4" ht="24">
      <c r="A63" s="245"/>
      <c r="B63" s="79" t="s">
        <v>1937</v>
      </c>
      <c r="C63" s="64" t="s">
        <v>1939</v>
      </c>
      <c r="D63" s="83">
        <v>44355</v>
      </c>
    </row>
    <row r="64" spans="1:4" ht="18" customHeight="1">
      <c r="A64" s="245"/>
      <c r="B64" s="79" t="s">
        <v>1937</v>
      </c>
      <c r="C64" s="64" t="s">
        <v>1940</v>
      </c>
      <c r="D64" s="83">
        <v>44355</v>
      </c>
    </row>
    <row r="65" spans="1:4" ht="18" customHeight="1">
      <c r="A65" s="245"/>
      <c r="B65" s="79" t="s">
        <v>1937</v>
      </c>
      <c r="C65" s="64" t="s">
        <v>1941</v>
      </c>
      <c r="D65" s="83">
        <v>44355</v>
      </c>
    </row>
    <row r="66" spans="1:4" ht="30.75" customHeight="1">
      <c r="A66" s="245"/>
      <c r="B66" s="79" t="s">
        <v>349</v>
      </c>
      <c r="C66" s="64" t="s">
        <v>1942</v>
      </c>
      <c r="D66" s="83">
        <v>44369</v>
      </c>
    </row>
    <row r="67" spans="1:4" ht="33" customHeight="1">
      <c r="A67" s="245"/>
      <c r="B67" s="79" t="s">
        <v>349</v>
      </c>
      <c r="C67" s="64" t="s">
        <v>1943</v>
      </c>
      <c r="D67" s="83">
        <v>44385</v>
      </c>
    </row>
    <row r="68" spans="1:4" ht="28.5" customHeight="1">
      <c r="A68" s="245"/>
      <c r="B68" s="79" t="s">
        <v>349</v>
      </c>
      <c r="C68" s="64" t="s">
        <v>1944</v>
      </c>
      <c r="D68" s="83">
        <v>44390</v>
      </c>
    </row>
    <row r="69" spans="1:4" ht="28.5" customHeight="1">
      <c r="A69" s="245"/>
      <c r="B69" s="138" t="s">
        <v>1945</v>
      </c>
      <c r="C69" s="139" t="s">
        <v>1946</v>
      </c>
      <c r="D69" s="140">
        <v>44448</v>
      </c>
    </row>
    <row r="70" spans="1:4" ht="28.5" customHeight="1">
      <c r="A70" s="245"/>
      <c r="B70" s="138" t="s">
        <v>1945</v>
      </c>
      <c r="C70" s="139" t="s">
        <v>1947</v>
      </c>
      <c r="D70" s="140">
        <v>44448</v>
      </c>
    </row>
    <row r="71" spans="1:4" ht="28.5" customHeight="1">
      <c r="A71" s="245"/>
      <c r="B71" s="138" t="s">
        <v>1945</v>
      </c>
      <c r="C71" s="139" t="s">
        <v>1948</v>
      </c>
      <c r="D71" s="140">
        <v>44448</v>
      </c>
    </row>
    <row r="72" spans="1:4" ht="28.5" customHeight="1">
      <c r="A72" s="245"/>
      <c r="B72" s="138" t="s">
        <v>1945</v>
      </c>
      <c r="C72" s="139" t="s">
        <v>1949</v>
      </c>
      <c r="D72" s="140">
        <v>44448</v>
      </c>
    </row>
    <row r="73" spans="1:4" ht="28.5" customHeight="1">
      <c r="A73" s="245"/>
      <c r="B73" s="138" t="s">
        <v>541</v>
      </c>
      <c r="C73" s="139" t="s">
        <v>1950</v>
      </c>
      <c r="D73" s="140">
        <v>44440</v>
      </c>
    </row>
    <row r="74" spans="1:4" ht="28.5" customHeight="1">
      <c r="A74" s="245"/>
      <c r="B74" s="138" t="s">
        <v>541</v>
      </c>
      <c r="C74" s="139" t="s">
        <v>1951</v>
      </c>
      <c r="D74" s="140">
        <v>44427</v>
      </c>
    </row>
    <row r="75" spans="1:4" ht="28.5" customHeight="1">
      <c r="A75" s="245"/>
      <c r="B75" s="138" t="s">
        <v>541</v>
      </c>
      <c r="C75" s="139" t="s">
        <v>1952</v>
      </c>
      <c r="D75" s="140">
        <v>44442</v>
      </c>
    </row>
    <row r="76" spans="1:4" ht="58.5" customHeight="1">
      <c r="A76" s="245"/>
      <c r="B76" s="79" t="s">
        <v>349</v>
      </c>
      <c r="C76" s="64" t="s">
        <v>1953</v>
      </c>
      <c r="D76" s="83">
        <v>44449</v>
      </c>
    </row>
    <row r="77" spans="1:4" ht="12.75" customHeight="1">
      <c r="A77" s="245"/>
      <c r="B77" s="79" t="s">
        <v>260</v>
      </c>
      <c r="C77" s="64" t="s">
        <v>1954</v>
      </c>
      <c r="D77" s="83">
        <v>44460</v>
      </c>
    </row>
    <row r="78" spans="1:4" ht="12.75" customHeight="1">
      <c r="A78" s="245"/>
      <c r="B78" s="79" t="s">
        <v>59</v>
      </c>
      <c r="C78" s="64" t="s">
        <v>1955</v>
      </c>
      <c r="D78" s="83">
        <v>44461</v>
      </c>
    </row>
    <row r="79" spans="1:4" ht="22.5" customHeight="1">
      <c r="A79" s="245"/>
      <c r="B79" s="79" t="s">
        <v>59</v>
      </c>
      <c r="C79" s="64" t="s">
        <v>1956</v>
      </c>
      <c r="D79" s="83">
        <v>44467</v>
      </c>
    </row>
    <row r="80" spans="1:4" ht="26.25" customHeight="1">
      <c r="A80" s="144"/>
      <c r="B80" s="79" t="s">
        <v>59</v>
      </c>
      <c r="C80" s="64" t="s">
        <v>1957</v>
      </c>
      <c r="D80" s="83">
        <v>44467</v>
      </c>
    </row>
    <row r="81" spans="1:4" ht="35.25" customHeight="1">
      <c r="A81" s="144"/>
      <c r="B81" s="79" t="s">
        <v>349</v>
      </c>
      <c r="C81" s="64" t="s">
        <v>1958</v>
      </c>
      <c r="D81" s="83">
        <v>44484</v>
      </c>
    </row>
    <row r="82" spans="1:4" ht="44.25" customHeight="1">
      <c r="A82" s="144"/>
      <c r="B82" s="79" t="s">
        <v>59</v>
      </c>
      <c r="C82" s="64" t="s">
        <v>1959</v>
      </c>
      <c r="D82" s="83">
        <v>44499</v>
      </c>
    </row>
    <row r="83" spans="1:4" ht="35.25" customHeight="1">
      <c r="A83" s="144"/>
      <c r="B83" s="79" t="s">
        <v>59</v>
      </c>
      <c r="C83" s="64" t="s">
        <v>1960</v>
      </c>
      <c r="D83" s="83">
        <v>44499</v>
      </c>
    </row>
    <row r="84" spans="1:4" ht="41.25" customHeight="1">
      <c r="A84" s="144"/>
      <c r="B84" s="79" t="s">
        <v>59</v>
      </c>
      <c r="C84" s="64" t="s">
        <v>1961</v>
      </c>
      <c r="D84" s="83">
        <v>44530</v>
      </c>
    </row>
    <row r="85" spans="1:4" ht="46.5" customHeight="1">
      <c r="A85" s="144"/>
      <c r="B85" s="79" t="s">
        <v>59</v>
      </c>
      <c r="C85" s="64" t="s">
        <v>1961</v>
      </c>
      <c r="D85" s="83">
        <v>44530</v>
      </c>
    </row>
    <row r="86" spans="1:4" ht="46.5" customHeight="1">
      <c r="A86" s="144"/>
      <c r="B86" s="79" t="s">
        <v>59</v>
      </c>
      <c r="C86" s="64" t="s">
        <v>1962</v>
      </c>
      <c r="D86" s="83">
        <v>44573</v>
      </c>
    </row>
    <row r="87" spans="1:4" ht="24">
      <c r="A87" s="144"/>
      <c r="B87" s="79" t="s">
        <v>59</v>
      </c>
      <c r="C87" s="64" t="s">
        <v>1963</v>
      </c>
      <c r="D87" s="83">
        <v>44623</v>
      </c>
    </row>
    <row r="88" spans="1:4" ht="24">
      <c r="A88" s="144"/>
      <c r="B88" s="79" t="s">
        <v>59</v>
      </c>
      <c r="C88" s="64" t="s">
        <v>1964</v>
      </c>
      <c r="D88" s="83">
        <v>44630</v>
      </c>
    </row>
    <row r="89" spans="1:4">
      <c r="A89" s="144"/>
      <c r="B89" s="79" t="s">
        <v>59</v>
      </c>
      <c r="C89" s="64" t="s">
        <v>1965</v>
      </c>
      <c r="D89" s="83" t="s">
        <v>61</v>
      </c>
    </row>
    <row r="90" spans="1:4" ht="24">
      <c r="A90" s="144"/>
      <c r="B90" s="79" t="s">
        <v>59</v>
      </c>
      <c r="C90" s="64" t="s">
        <v>1966</v>
      </c>
      <c r="D90" s="83">
        <v>44677</v>
      </c>
    </row>
    <row r="91" spans="1:4">
      <c r="A91" s="144"/>
      <c r="B91" s="79" t="s">
        <v>349</v>
      </c>
      <c r="C91" s="64" t="s">
        <v>1967</v>
      </c>
      <c r="D91" s="83">
        <v>44708</v>
      </c>
    </row>
    <row r="92" spans="1:4" ht="24">
      <c r="A92" s="144"/>
      <c r="B92" s="79" t="s">
        <v>349</v>
      </c>
      <c r="C92" s="64" t="s">
        <v>1968</v>
      </c>
      <c r="D92" s="83">
        <v>44711</v>
      </c>
    </row>
    <row r="93" spans="1:4" ht="36">
      <c r="A93" s="144"/>
      <c r="B93" s="79" t="s">
        <v>349</v>
      </c>
      <c r="C93" s="64" t="s">
        <v>1969</v>
      </c>
      <c r="D93" s="83">
        <v>44713</v>
      </c>
    </row>
    <row r="94" spans="1:4" ht="24">
      <c r="A94" s="144"/>
      <c r="B94" s="79" t="s">
        <v>59</v>
      </c>
      <c r="C94" s="64" t="s">
        <v>1970</v>
      </c>
      <c r="D94" s="83" t="s">
        <v>61</v>
      </c>
    </row>
    <row r="95" spans="1:4" ht="46.35" customHeight="1">
      <c r="A95" s="144"/>
      <c r="B95" s="79" t="s">
        <v>1971</v>
      </c>
      <c r="C95" s="64" t="s">
        <v>1972</v>
      </c>
      <c r="D95" s="83">
        <v>44853</v>
      </c>
    </row>
    <row r="96" spans="1:4" ht="46.35" customHeight="1">
      <c r="A96" s="144"/>
      <c r="B96" s="79" t="s">
        <v>1762</v>
      </c>
      <c r="C96" s="64" t="s">
        <v>1973</v>
      </c>
      <c r="D96" s="83">
        <v>44907</v>
      </c>
    </row>
    <row r="97" spans="1:4" ht="32.450000000000003" customHeight="1">
      <c r="A97" s="144"/>
      <c r="B97" s="79" t="s">
        <v>59</v>
      </c>
      <c r="C97" s="64" t="s">
        <v>60</v>
      </c>
      <c r="D97" s="83" t="s">
        <v>61</v>
      </c>
    </row>
    <row r="98" spans="1:4" ht="34.9" customHeight="1">
      <c r="A98" s="144"/>
      <c r="B98" s="79" t="s">
        <v>59</v>
      </c>
      <c r="C98" s="64" t="s">
        <v>2755</v>
      </c>
      <c r="D98" s="83">
        <v>45107</v>
      </c>
    </row>
    <row r="99" spans="1:4">
      <c r="A99" s="144"/>
    </row>
    <row r="100" spans="1:4">
      <c r="A100" s="144"/>
    </row>
    <row r="101" spans="1:4">
      <c r="A101" s="144"/>
    </row>
    <row r="102" spans="1:4">
      <c r="A102" s="144"/>
    </row>
    <row r="103" spans="1:4">
      <c r="A103" s="144"/>
    </row>
    <row r="104" spans="1:4">
      <c r="A104" s="144"/>
    </row>
    <row r="105" spans="1:4">
      <c r="A105" s="144"/>
    </row>
    <row r="106" spans="1:4">
      <c r="A106" s="144"/>
    </row>
    <row r="107" spans="1:4">
      <c r="A107" s="144"/>
    </row>
    <row r="108" spans="1:4">
      <c r="A108" s="144"/>
    </row>
    <row r="109" spans="1:4">
      <c r="A109" s="144"/>
    </row>
    <row r="110" spans="1:4">
      <c r="A110" s="144"/>
    </row>
    <row r="111" spans="1:4">
      <c r="A111" s="144"/>
    </row>
  </sheetData>
  <mergeCells count="4">
    <mergeCell ref="A32:A56"/>
    <mergeCell ref="A57:A79"/>
    <mergeCell ref="A16:A31"/>
    <mergeCell ref="C2:C3"/>
  </mergeCells>
  <phoneticPr fontId="24"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CCFFFF"/>
  </sheetPr>
  <dimension ref="A1:J140"/>
  <sheetViews>
    <sheetView topLeftCell="B1" workbookViewId="0">
      <pane ySplit="5" topLeftCell="A132" activePane="bottomLeft" state="frozen"/>
      <selection pane="bottomLeft" activeCell="B134" sqref="B134:D134"/>
    </sheetView>
  </sheetViews>
  <sheetFormatPr defaultColWidth="8.42578125" defaultRowHeight="12.75"/>
  <cols>
    <col min="1" max="1" width="12.28515625" customWidth="1"/>
    <col min="2" max="2" width="20" customWidth="1"/>
    <col min="3" max="3" width="36.28515625" customWidth="1"/>
    <col min="4" max="4" width="14.42578125" customWidth="1"/>
    <col min="5" max="5" width="13.42578125" customWidth="1"/>
    <col min="7" max="7" width="14" customWidth="1"/>
  </cols>
  <sheetData>
    <row r="1" spans="1:10" ht="17.25" customHeight="1" thickBot="1"/>
    <row r="2" spans="1:10" ht="36" customHeight="1" thickTop="1">
      <c r="C2" s="231" t="s">
        <v>1974</v>
      </c>
      <c r="E2" s="87"/>
      <c r="G2" s="93"/>
    </row>
    <row r="3" spans="1:10" ht="40.5" customHeight="1" thickBot="1">
      <c r="C3" s="232"/>
      <c r="E3" s="86" t="s">
        <v>161</v>
      </c>
      <c r="G3" s="86" t="s">
        <v>338</v>
      </c>
    </row>
    <row r="4" spans="1:10" ht="18" customHeight="1" thickTop="1" thickBot="1"/>
    <row r="5" spans="1:10" ht="15.75" thickBot="1">
      <c r="A5" s="71" t="s">
        <v>1039</v>
      </c>
      <c r="B5" s="71" t="s">
        <v>28</v>
      </c>
      <c r="C5" s="71" t="s">
        <v>1040</v>
      </c>
      <c r="D5" s="71" t="s">
        <v>30</v>
      </c>
    </row>
    <row r="6" spans="1:10" ht="45" customHeight="1">
      <c r="A6" s="244">
        <v>2018</v>
      </c>
      <c r="B6" s="79" t="s">
        <v>98</v>
      </c>
      <c r="C6" s="64" t="s">
        <v>1975</v>
      </c>
      <c r="D6" s="95" t="s">
        <v>1976</v>
      </c>
    </row>
    <row r="7" spans="1:10" ht="45" customHeight="1">
      <c r="A7" s="245"/>
      <c r="B7" s="79" t="s">
        <v>98</v>
      </c>
      <c r="C7" s="64" t="s">
        <v>1977</v>
      </c>
      <c r="D7" s="95" t="s">
        <v>1978</v>
      </c>
    </row>
    <row r="8" spans="1:10" ht="45" customHeight="1">
      <c r="A8" s="245"/>
      <c r="B8" s="79" t="s">
        <v>98</v>
      </c>
      <c r="C8" s="64" t="s">
        <v>1979</v>
      </c>
      <c r="D8" s="95" t="s">
        <v>1980</v>
      </c>
      <c r="J8" s="91"/>
    </row>
    <row r="9" spans="1:10" ht="45" customHeight="1">
      <c r="A9" s="245"/>
      <c r="B9" s="79" t="s">
        <v>1981</v>
      </c>
      <c r="C9" s="64" t="s">
        <v>1982</v>
      </c>
      <c r="D9" s="95">
        <v>43241</v>
      </c>
    </row>
    <row r="10" spans="1:10" ht="45" customHeight="1">
      <c r="A10" s="245"/>
      <c r="B10" s="79" t="s">
        <v>1983</v>
      </c>
      <c r="C10" s="64" t="s">
        <v>1984</v>
      </c>
      <c r="D10" s="95">
        <v>43244</v>
      </c>
    </row>
    <row r="11" spans="1:10" ht="45" customHeight="1">
      <c r="A11" s="245"/>
      <c r="B11" s="79" t="s">
        <v>1983</v>
      </c>
      <c r="C11" s="64" t="s">
        <v>1985</v>
      </c>
      <c r="D11" s="95">
        <v>43270</v>
      </c>
    </row>
    <row r="12" spans="1:10" ht="45" customHeight="1">
      <c r="A12" s="245"/>
      <c r="B12" s="79" t="s">
        <v>98</v>
      </c>
      <c r="C12" s="64" t="s">
        <v>1986</v>
      </c>
      <c r="D12" s="95" t="s">
        <v>1987</v>
      </c>
    </row>
    <row r="13" spans="1:10" ht="45" customHeight="1">
      <c r="A13" s="245"/>
      <c r="B13" s="79" t="s">
        <v>1983</v>
      </c>
      <c r="C13" s="64" t="s">
        <v>1988</v>
      </c>
      <c r="D13" s="95">
        <v>43312</v>
      </c>
    </row>
    <row r="14" spans="1:10" ht="45" customHeight="1">
      <c r="A14" s="245"/>
      <c r="B14" s="79" t="s">
        <v>1983</v>
      </c>
      <c r="C14" s="64" t="s">
        <v>1989</v>
      </c>
      <c r="D14" s="95">
        <v>43314</v>
      </c>
    </row>
    <row r="15" spans="1:10" ht="45" customHeight="1">
      <c r="A15" s="245"/>
      <c r="B15" s="79" t="s">
        <v>98</v>
      </c>
      <c r="C15" s="64" t="s">
        <v>1990</v>
      </c>
      <c r="D15" s="95" t="s">
        <v>1991</v>
      </c>
    </row>
    <row r="16" spans="1:10" ht="45" customHeight="1">
      <c r="A16" s="245"/>
      <c r="B16" s="79" t="s">
        <v>1983</v>
      </c>
      <c r="C16" s="64" t="s">
        <v>1992</v>
      </c>
      <c r="D16" s="95">
        <v>43375</v>
      </c>
    </row>
    <row r="17" spans="1:4" ht="45" customHeight="1">
      <c r="A17" s="245"/>
      <c r="B17" s="79" t="s">
        <v>349</v>
      </c>
      <c r="C17" s="64" t="s">
        <v>1993</v>
      </c>
      <c r="D17" s="95">
        <v>43399</v>
      </c>
    </row>
    <row r="18" spans="1:4" ht="45" customHeight="1">
      <c r="A18" s="245"/>
      <c r="B18" s="79" t="s">
        <v>349</v>
      </c>
      <c r="C18" s="64" t="s">
        <v>1994</v>
      </c>
      <c r="D18" s="95">
        <v>43404</v>
      </c>
    </row>
    <row r="19" spans="1:4" ht="45" customHeight="1">
      <c r="A19" s="245"/>
      <c r="B19" s="79" t="s">
        <v>98</v>
      </c>
      <c r="C19" s="64" t="s">
        <v>1995</v>
      </c>
      <c r="D19" s="95">
        <v>43445</v>
      </c>
    </row>
    <row r="20" spans="1:4" ht="45" customHeight="1" thickBot="1">
      <c r="A20" s="245"/>
      <c r="B20" s="79" t="s">
        <v>349</v>
      </c>
      <c r="C20" s="64" t="s">
        <v>1996</v>
      </c>
      <c r="D20" s="95">
        <v>43454</v>
      </c>
    </row>
    <row r="21" spans="1:4" ht="45" customHeight="1">
      <c r="A21" s="244">
        <v>2019</v>
      </c>
      <c r="B21" s="79" t="s">
        <v>124</v>
      </c>
      <c r="C21" s="64" t="s">
        <v>1997</v>
      </c>
      <c r="D21" s="95">
        <v>43524</v>
      </c>
    </row>
    <row r="22" spans="1:4" ht="45" customHeight="1">
      <c r="A22" s="245"/>
      <c r="B22" s="79" t="s">
        <v>1998</v>
      </c>
      <c r="C22" s="64" t="s">
        <v>1999</v>
      </c>
      <c r="D22" s="95">
        <v>43532</v>
      </c>
    </row>
    <row r="23" spans="1:4" ht="45" customHeight="1">
      <c r="A23" s="245"/>
      <c r="B23" s="79" t="s">
        <v>98</v>
      </c>
      <c r="C23" s="64" t="s">
        <v>2000</v>
      </c>
      <c r="D23" s="95">
        <v>43559</v>
      </c>
    </row>
    <row r="24" spans="1:4" ht="45" customHeight="1">
      <c r="A24" s="245"/>
      <c r="B24" s="79" t="s">
        <v>1983</v>
      </c>
      <c r="C24" s="64" t="s">
        <v>2001</v>
      </c>
      <c r="D24" s="95">
        <v>43641</v>
      </c>
    </row>
    <row r="25" spans="1:4" ht="45" customHeight="1">
      <c r="A25" s="245"/>
      <c r="B25" s="79" t="s">
        <v>98</v>
      </c>
      <c r="C25" s="64" t="s">
        <v>2002</v>
      </c>
      <c r="D25" s="95">
        <v>43657</v>
      </c>
    </row>
    <row r="26" spans="1:4" ht="45" customHeight="1">
      <c r="A26" s="245"/>
      <c r="B26" s="79" t="s">
        <v>98</v>
      </c>
      <c r="C26" s="64" t="s">
        <v>2003</v>
      </c>
      <c r="D26" s="95">
        <v>43699</v>
      </c>
    </row>
    <row r="27" spans="1:4" ht="45" customHeight="1">
      <c r="A27" s="245"/>
      <c r="B27" s="79" t="s">
        <v>98</v>
      </c>
      <c r="C27" s="64" t="s">
        <v>2004</v>
      </c>
      <c r="D27" s="95">
        <v>43711</v>
      </c>
    </row>
    <row r="28" spans="1:4" ht="45" customHeight="1">
      <c r="A28" s="245"/>
      <c r="B28" s="79" t="s">
        <v>98</v>
      </c>
      <c r="C28" s="64" t="s">
        <v>2005</v>
      </c>
      <c r="D28" s="95">
        <v>43713</v>
      </c>
    </row>
    <row r="29" spans="1:4" ht="45" customHeight="1">
      <c r="A29" s="245"/>
      <c r="B29" s="79" t="s">
        <v>98</v>
      </c>
      <c r="C29" s="64" t="s">
        <v>2006</v>
      </c>
      <c r="D29" s="95">
        <v>43734</v>
      </c>
    </row>
    <row r="30" spans="1:4" ht="45" customHeight="1">
      <c r="A30" s="245"/>
      <c r="B30" s="79" t="s">
        <v>720</v>
      </c>
      <c r="C30" s="64" t="s">
        <v>2007</v>
      </c>
      <c r="D30" s="95" t="s">
        <v>2008</v>
      </c>
    </row>
    <row r="31" spans="1:4" ht="45" customHeight="1">
      <c r="A31" s="245"/>
      <c r="B31" s="79" t="s">
        <v>98</v>
      </c>
      <c r="C31" s="64" t="s">
        <v>2009</v>
      </c>
      <c r="D31" s="95" t="s">
        <v>2010</v>
      </c>
    </row>
    <row r="32" spans="1:4" ht="45" customHeight="1">
      <c r="A32" s="245"/>
      <c r="B32" s="79" t="s">
        <v>98</v>
      </c>
      <c r="C32" s="64" t="s">
        <v>2011</v>
      </c>
      <c r="D32" s="95" t="s">
        <v>2012</v>
      </c>
    </row>
    <row r="33" spans="1:4" ht="45" customHeight="1" thickBot="1">
      <c r="A33" s="245"/>
      <c r="B33" s="79" t="s">
        <v>113</v>
      </c>
      <c r="C33" s="64" t="s">
        <v>2013</v>
      </c>
      <c r="D33" s="95">
        <v>43789</v>
      </c>
    </row>
    <row r="34" spans="1:4" ht="33" customHeight="1">
      <c r="A34" s="241">
        <v>2020</v>
      </c>
      <c r="B34" s="79" t="s">
        <v>2014</v>
      </c>
      <c r="C34" s="64" t="s">
        <v>2015</v>
      </c>
      <c r="D34" s="95">
        <v>43845</v>
      </c>
    </row>
    <row r="35" spans="1:4" ht="42.75" customHeight="1">
      <c r="A35" s="242"/>
      <c r="B35" s="79" t="s">
        <v>2016</v>
      </c>
      <c r="C35" s="64" t="s">
        <v>2017</v>
      </c>
      <c r="D35" s="95">
        <v>43860</v>
      </c>
    </row>
    <row r="36" spans="1:4" ht="25.5" customHeight="1">
      <c r="A36" s="242"/>
      <c r="B36" s="79" t="s">
        <v>720</v>
      </c>
      <c r="C36" s="64" t="s">
        <v>2018</v>
      </c>
      <c r="D36" s="95">
        <v>43874</v>
      </c>
    </row>
    <row r="37" spans="1:4" ht="25.5" customHeight="1">
      <c r="A37" s="242"/>
      <c r="B37" s="79" t="s">
        <v>720</v>
      </c>
      <c r="C37" s="64" t="s">
        <v>2019</v>
      </c>
      <c r="D37" s="95">
        <v>43874</v>
      </c>
    </row>
    <row r="38" spans="1:4" ht="25.5" customHeight="1">
      <c r="A38" s="242"/>
      <c r="B38" s="79" t="s">
        <v>720</v>
      </c>
      <c r="C38" s="64" t="s">
        <v>2020</v>
      </c>
      <c r="D38" s="95">
        <v>43874</v>
      </c>
    </row>
    <row r="39" spans="1:4" ht="38.25" customHeight="1">
      <c r="A39" s="242"/>
      <c r="B39" s="79" t="s">
        <v>720</v>
      </c>
      <c r="C39" s="64" t="s">
        <v>2021</v>
      </c>
      <c r="D39" s="95">
        <v>43874</v>
      </c>
    </row>
    <row r="40" spans="1:4" ht="33.75" customHeight="1">
      <c r="A40" s="242"/>
      <c r="B40" s="79" t="s">
        <v>98</v>
      </c>
      <c r="C40" s="64" t="s">
        <v>2022</v>
      </c>
      <c r="D40" s="95" t="s">
        <v>2023</v>
      </c>
    </row>
    <row r="41" spans="1:4" ht="38.25" customHeight="1">
      <c r="A41" s="242"/>
      <c r="B41" s="79" t="s">
        <v>720</v>
      </c>
      <c r="C41" s="64" t="s">
        <v>2024</v>
      </c>
      <c r="D41" s="95" t="s">
        <v>2025</v>
      </c>
    </row>
    <row r="42" spans="1:4" ht="38.25" customHeight="1">
      <c r="A42" s="242"/>
      <c r="B42" s="79" t="s">
        <v>2026</v>
      </c>
      <c r="C42" s="64" t="s">
        <v>2027</v>
      </c>
      <c r="D42" s="95">
        <v>44089</v>
      </c>
    </row>
    <row r="43" spans="1:4" ht="38.25" customHeight="1">
      <c r="A43" s="242"/>
      <c r="B43" s="79" t="s">
        <v>98</v>
      </c>
      <c r="C43" s="64" t="s">
        <v>2028</v>
      </c>
      <c r="D43" s="95" t="s">
        <v>1397</v>
      </c>
    </row>
    <row r="44" spans="1:4" ht="44.25" customHeight="1">
      <c r="A44" s="242"/>
      <c r="B44" s="79" t="s">
        <v>720</v>
      </c>
      <c r="C44" s="64" t="s">
        <v>2029</v>
      </c>
      <c r="D44" s="95" t="s">
        <v>2030</v>
      </c>
    </row>
    <row r="45" spans="1:4" ht="36" customHeight="1">
      <c r="A45" s="242"/>
      <c r="B45" s="79" t="s">
        <v>2031</v>
      </c>
      <c r="C45" s="64" t="s">
        <v>2032</v>
      </c>
      <c r="D45" s="95" t="s">
        <v>2033</v>
      </c>
    </row>
    <row r="46" spans="1:4" ht="28.5" customHeight="1">
      <c r="A46" s="242"/>
      <c r="B46" s="79" t="s">
        <v>349</v>
      </c>
      <c r="C46" s="64" t="s">
        <v>2034</v>
      </c>
      <c r="D46" s="95" t="s">
        <v>2035</v>
      </c>
    </row>
    <row r="47" spans="1:4" ht="44.25" customHeight="1">
      <c r="A47" s="242"/>
      <c r="B47" s="79" t="s">
        <v>349</v>
      </c>
      <c r="C47" s="64" t="s">
        <v>2036</v>
      </c>
      <c r="D47" s="95" t="s">
        <v>2035</v>
      </c>
    </row>
    <row r="48" spans="1:4" ht="54" customHeight="1">
      <c r="A48" s="242"/>
      <c r="B48" s="79" t="s">
        <v>349</v>
      </c>
      <c r="C48" s="64" t="s">
        <v>2037</v>
      </c>
      <c r="D48" s="95" t="s">
        <v>2038</v>
      </c>
    </row>
    <row r="49" spans="1:4" ht="27" customHeight="1" thickBot="1">
      <c r="A49" s="242"/>
      <c r="B49" s="79" t="s">
        <v>98</v>
      </c>
      <c r="C49" s="64" t="s">
        <v>2039</v>
      </c>
      <c r="D49" s="95">
        <v>44167</v>
      </c>
    </row>
    <row r="50" spans="1:4" ht="29.25" customHeight="1">
      <c r="A50" s="241">
        <v>2021</v>
      </c>
      <c r="B50" s="79" t="s">
        <v>98</v>
      </c>
      <c r="C50" s="64" t="s">
        <v>2040</v>
      </c>
      <c r="D50" s="95">
        <v>44215</v>
      </c>
    </row>
    <row r="51" spans="1:4" ht="54" customHeight="1">
      <c r="A51" s="242"/>
      <c r="B51" s="79" t="s">
        <v>98</v>
      </c>
      <c r="C51" s="64" t="s">
        <v>2041</v>
      </c>
      <c r="D51" s="95">
        <v>44229</v>
      </c>
    </row>
    <row r="52" spans="1:4" ht="60" customHeight="1">
      <c r="A52" s="242"/>
      <c r="B52" s="79" t="s">
        <v>98</v>
      </c>
      <c r="C52" s="64" t="s">
        <v>2042</v>
      </c>
      <c r="D52" s="95">
        <v>44229</v>
      </c>
    </row>
    <row r="53" spans="1:4" ht="42" customHeight="1">
      <c r="A53" s="242"/>
      <c r="B53" s="79" t="s">
        <v>349</v>
      </c>
      <c r="C53" s="64" t="s">
        <v>2043</v>
      </c>
      <c r="D53" s="95">
        <v>44228</v>
      </c>
    </row>
    <row r="54" spans="1:4" ht="50.25" customHeight="1">
      <c r="A54" s="242"/>
      <c r="B54" s="79" t="s">
        <v>98</v>
      </c>
      <c r="C54" s="64" t="s">
        <v>2044</v>
      </c>
      <c r="D54" s="95">
        <v>44238</v>
      </c>
    </row>
    <row r="55" spans="1:4" ht="35.25" customHeight="1">
      <c r="A55" s="242"/>
      <c r="B55" s="79" t="s">
        <v>98</v>
      </c>
      <c r="C55" s="64" t="s">
        <v>2045</v>
      </c>
      <c r="D55" s="95">
        <v>44252</v>
      </c>
    </row>
    <row r="56" spans="1:4" ht="36">
      <c r="A56" s="242"/>
      <c r="B56" s="79" t="s">
        <v>349</v>
      </c>
      <c r="C56" s="64" t="s">
        <v>2046</v>
      </c>
      <c r="D56" s="95">
        <v>44278</v>
      </c>
    </row>
    <row r="57" spans="1:4" ht="24">
      <c r="A57" s="242"/>
      <c r="B57" s="79" t="s">
        <v>349</v>
      </c>
      <c r="C57" s="64" t="s">
        <v>2047</v>
      </c>
      <c r="D57" s="83">
        <v>44417</v>
      </c>
    </row>
    <row r="58" spans="1:4">
      <c r="A58" s="242"/>
      <c r="B58" s="79" t="s">
        <v>2048</v>
      </c>
      <c r="C58" s="64" t="s">
        <v>2049</v>
      </c>
      <c r="D58" s="83">
        <v>44417</v>
      </c>
    </row>
    <row r="59" spans="1:4" ht="25.5">
      <c r="A59" s="242"/>
      <c r="B59" s="79" t="s">
        <v>2050</v>
      </c>
      <c r="C59" s="64" t="s">
        <v>2051</v>
      </c>
      <c r="D59" s="83">
        <v>44440</v>
      </c>
    </row>
    <row r="60" spans="1:4" ht="25.5">
      <c r="A60" s="242"/>
      <c r="B60" s="79" t="s">
        <v>2052</v>
      </c>
      <c r="C60" s="64" t="s">
        <v>2053</v>
      </c>
      <c r="D60" s="83">
        <v>44439</v>
      </c>
    </row>
    <row r="61" spans="1:4">
      <c r="A61" s="242"/>
      <c r="B61" s="79" t="s">
        <v>2054</v>
      </c>
      <c r="C61" s="64" t="s">
        <v>2055</v>
      </c>
      <c r="D61" s="83">
        <v>44454</v>
      </c>
    </row>
    <row r="62" spans="1:4" ht="36">
      <c r="A62" s="144"/>
      <c r="B62" s="79" t="s">
        <v>349</v>
      </c>
      <c r="C62" s="64" t="s">
        <v>2056</v>
      </c>
      <c r="D62" s="83">
        <v>44463</v>
      </c>
    </row>
    <row r="63" spans="1:4" ht="24">
      <c r="A63" s="144"/>
      <c r="B63" s="79" t="s">
        <v>541</v>
      </c>
      <c r="C63" s="64" t="s">
        <v>2057</v>
      </c>
      <c r="D63" s="83">
        <v>44470</v>
      </c>
    </row>
    <row r="64" spans="1:4" ht="25.5">
      <c r="A64" s="144"/>
      <c r="B64" s="79" t="s">
        <v>2052</v>
      </c>
      <c r="C64" s="64" t="s">
        <v>2058</v>
      </c>
      <c r="D64" s="83">
        <v>44489</v>
      </c>
    </row>
    <row r="65" spans="1:4" ht="24">
      <c r="A65" s="144"/>
      <c r="B65" s="79" t="s">
        <v>98</v>
      </c>
      <c r="C65" s="64" t="s">
        <v>2059</v>
      </c>
      <c r="D65" s="83">
        <v>44498</v>
      </c>
    </row>
    <row r="66" spans="1:4" ht="25.5">
      <c r="A66" s="144"/>
      <c r="B66" s="79" t="s">
        <v>2060</v>
      </c>
      <c r="C66" s="64" t="s">
        <v>2061</v>
      </c>
      <c r="D66" s="83">
        <v>44498</v>
      </c>
    </row>
    <row r="67" spans="1:4" ht="36">
      <c r="A67" s="144"/>
      <c r="B67" s="79" t="s">
        <v>541</v>
      </c>
      <c r="C67" s="64" t="s">
        <v>2062</v>
      </c>
      <c r="D67" s="83">
        <v>44508</v>
      </c>
    </row>
    <row r="68" spans="1:4" ht="36">
      <c r="A68" s="144"/>
      <c r="B68" s="79" t="s">
        <v>541</v>
      </c>
      <c r="C68" s="64" t="s">
        <v>2063</v>
      </c>
      <c r="D68" s="83">
        <v>44518</v>
      </c>
    </row>
    <row r="69" spans="1:4" ht="36">
      <c r="A69" s="144"/>
      <c r="B69" s="79" t="s">
        <v>2052</v>
      </c>
      <c r="C69" s="64" t="s">
        <v>2064</v>
      </c>
      <c r="D69" s="83">
        <v>44524</v>
      </c>
    </row>
    <row r="70" spans="1:4" ht="25.5">
      <c r="A70" s="144"/>
      <c r="B70" s="79" t="s">
        <v>2052</v>
      </c>
      <c r="C70" s="64" t="s">
        <v>2065</v>
      </c>
      <c r="D70" s="83">
        <v>44524</v>
      </c>
    </row>
    <row r="71" spans="1:4" ht="25.5">
      <c r="A71" s="144"/>
      <c r="B71" s="79" t="s">
        <v>2052</v>
      </c>
      <c r="C71" s="64" t="s">
        <v>2066</v>
      </c>
      <c r="D71" s="83">
        <v>44530</v>
      </c>
    </row>
    <row r="72" spans="1:4" ht="25.5">
      <c r="A72" s="144"/>
      <c r="B72" s="79" t="s">
        <v>2052</v>
      </c>
      <c r="C72" s="64" t="s">
        <v>2066</v>
      </c>
      <c r="D72" s="83">
        <v>44537</v>
      </c>
    </row>
    <row r="73" spans="1:4" ht="25.5">
      <c r="A73" s="144"/>
      <c r="B73" s="79" t="s">
        <v>2052</v>
      </c>
      <c r="C73" s="64" t="s">
        <v>2067</v>
      </c>
      <c r="D73" s="83" t="s">
        <v>171</v>
      </c>
    </row>
    <row r="74" spans="1:4" ht="36">
      <c r="A74" s="144"/>
      <c r="B74" s="79" t="s">
        <v>2068</v>
      </c>
      <c r="C74" s="64" t="s">
        <v>2069</v>
      </c>
      <c r="D74" s="95">
        <v>44608</v>
      </c>
    </row>
    <row r="75" spans="1:4" ht="25.5">
      <c r="A75" s="144"/>
      <c r="B75" s="79" t="s">
        <v>2068</v>
      </c>
      <c r="C75" s="64" t="s">
        <v>2070</v>
      </c>
      <c r="D75" s="95">
        <v>44614</v>
      </c>
    </row>
    <row r="76" spans="1:4" ht="36">
      <c r="A76" s="144"/>
      <c r="B76" s="79" t="s">
        <v>2068</v>
      </c>
      <c r="C76" s="64" t="s">
        <v>2069</v>
      </c>
      <c r="D76" s="146">
        <v>44622</v>
      </c>
    </row>
    <row r="77" spans="1:4" ht="25.5">
      <c r="A77" s="144"/>
      <c r="B77" s="79" t="s">
        <v>2068</v>
      </c>
      <c r="C77" s="64" t="s">
        <v>2071</v>
      </c>
      <c r="D77" s="95">
        <v>44635</v>
      </c>
    </row>
    <row r="78" spans="1:4" ht="25.5">
      <c r="A78" s="144"/>
      <c r="B78" s="79" t="s">
        <v>2068</v>
      </c>
      <c r="C78" s="64" t="s">
        <v>2072</v>
      </c>
      <c r="D78" s="146">
        <v>44635</v>
      </c>
    </row>
    <row r="79" spans="1:4" ht="24">
      <c r="A79" s="144"/>
      <c r="B79" s="79" t="s">
        <v>2073</v>
      </c>
      <c r="C79" s="64" t="s">
        <v>2074</v>
      </c>
      <c r="D79" s="146">
        <v>44650</v>
      </c>
    </row>
    <row r="80" spans="1:4" ht="24">
      <c r="A80" s="144"/>
      <c r="B80" s="79" t="s">
        <v>98</v>
      </c>
      <c r="C80" s="64" t="s">
        <v>2075</v>
      </c>
      <c r="D80" s="146">
        <v>44662</v>
      </c>
    </row>
    <row r="81" spans="1:8" ht="25.5">
      <c r="A81" s="144"/>
      <c r="B81" s="79" t="s">
        <v>2068</v>
      </c>
      <c r="C81" s="64" t="s">
        <v>2076</v>
      </c>
      <c r="D81" s="146">
        <v>44684</v>
      </c>
    </row>
    <row r="82" spans="1:8" ht="24">
      <c r="A82" s="144"/>
      <c r="B82" s="79" t="s">
        <v>1705</v>
      </c>
      <c r="C82" s="64" t="s">
        <v>2077</v>
      </c>
      <c r="D82" s="146">
        <v>44691</v>
      </c>
    </row>
    <row r="83" spans="1:8" ht="24">
      <c r="A83" s="144"/>
      <c r="B83" s="79" t="s">
        <v>1705</v>
      </c>
      <c r="C83" s="64" t="s">
        <v>2078</v>
      </c>
      <c r="D83" s="146">
        <v>44691</v>
      </c>
    </row>
    <row r="84" spans="1:8" ht="24">
      <c r="A84" s="144"/>
      <c r="B84" s="79" t="s">
        <v>2079</v>
      </c>
      <c r="C84" s="64" t="s">
        <v>2080</v>
      </c>
      <c r="D84" s="146">
        <v>44691</v>
      </c>
    </row>
    <row r="85" spans="1:8" ht="48">
      <c r="A85" s="144"/>
      <c r="B85" s="79" t="s">
        <v>2081</v>
      </c>
      <c r="C85" s="64" t="s">
        <v>2082</v>
      </c>
      <c r="D85" s="146">
        <v>44696</v>
      </c>
    </row>
    <row r="86" spans="1:8" ht="36">
      <c r="A86" s="144"/>
      <c r="B86" s="79" t="s">
        <v>98</v>
      </c>
      <c r="C86" s="64" t="s">
        <v>2083</v>
      </c>
      <c r="D86" s="146">
        <v>44698</v>
      </c>
    </row>
    <row r="87" spans="1:8" ht="24">
      <c r="A87" s="144"/>
      <c r="B87" s="79" t="s">
        <v>2084</v>
      </c>
      <c r="C87" s="64" t="s">
        <v>2085</v>
      </c>
      <c r="D87" s="146">
        <v>44699</v>
      </c>
    </row>
    <row r="88" spans="1:8">
      <c r="A88" s="144"/>
      <c r="B88" s="79" t="s">
        <v>2086</v>
      </c>
      <c r="C88" s="64" t="s">
        <v>2031</v>
      </c>
      <c r="D88" s="146">
        <v>44720</v>
      </c>
    </row>
    <row r="89" spans="1:8" ht="48">
      <c r="A89" s="144"/>
      <c r="B89" s="79" t="s">
        <v>2084</v>
      </c>
      <c r="C89" s="64" t="s">
        <v>2087</v>
      </c>
      <c r="D89" s="146">
        <v>44727</v>
      </c>
    </row>
    <row r="90" spans="1:8" ht="74.849999999999994" customHeight="1">
      <c r="A90" s="144"/>
      <c r="B90" s="79" t="s">
        <v>2084</v>
      </c>
      <c r="C90" s="64" t="s">
        <v>2088</v>
      </c>
      <c r="D90" s="146">
        <v>44824</v>
      </c>
    </row>
    <row r="91" spans="1:8" ht="74.849999999999994" customHeight="1">
      <c r="A91" s="144"/>
      <c r="B91" s="66" t="s">
        <v>349</v>
      </c>
      <c r="C91" s="64" t="s">
        <v>2089</v>
      </c>
      <c r="D91" s="146">
        <v>44828</v>
      </c>
    </row>
    <row r="92" spans="1:8" ht="74.849999999999994" customHeight="1">
      <c r="A92" s="144"/>
      <c r="B92" s="66" t="s">
        <v>7</v>
      </c>
      <c r="C92" s="64" t="s">
        <v>2090</v>
      </c>
      <c r="D92" s="146">
        <v>44831</v>
      </c>
      <c r="H92" s="142"/>
    </row>
    <row r="93" spans="1:8" ht="48" customHeight="1">
      <c r="A93" s="144"/>
      <c r="B93" s="79" t="s">
        <v>1705</v>
      </c>
      <c r="C93" s="64" t="s">
        <v>2091</v>
      </c>
      <c r="D93" s="146" t="s">
        <v>2092</v>
      </c>
    </row>
    <row r="94" spans="1:8" ht="74.849999999999994" customHeight="1">
      <c r="A94" s="144"/>
      <c r="B94" s="66" t="s">
        <v>349</v>
      </c>
      <c r="C94" s="64" t="s">
        <v>2093</v>
      </c>
      <c r="D94" s="146">
        <v>44851</v>
      </c>
    </row>
    <row r="95" spans="1:8" ht="74.849999999999994" customHeight="1">
      <c r="A95" s="144"/>
      <c r="B95" s="79" t="s">
        <v>349</v>
      </c>
      <c r="C95" s="64" t="s">
        <v>2094</v>
      </c>
      <c r="D95" s="146">
        <v>44872</v>
      </c>
    </row>
    <row r="96" spans="1:8" ht="56.25" customHeight="1">
      <c r="A96" s="144"/>
      <c r="B96" s="79" t="s">
        <v>2084</v>
      </c>
      <c r="C96" s="64" t="s">
        <v>2095</v>
      </c>
      <c r="D96" s="146">
        <v>44894</v>
      </c>
    </row>
    <row r="97" spans="1:4" ht="57" customHeight="1">
      <c r="A97" s="144"/>
      <c r="B97" s="79" t="s">
        <v>2084</v>
      </c>
      <c r="C97" s="64" t="s">
        <v>2096</v>
      </c>
      <c r="D97" s="146">
        <v>44901</v>
      </c>
    </row>
    <row r="98" spans="1:4" ht="48" customHeight="1">
      <c r="A98" s="144"/>
      <c r="B98" s="79" t="s">
        <v>159</v>
      </c>
      <c r="C98" s="64" t="s">
        <v>2097</v>
      </c>
      <c r="D98" s="146">
        <v>44910</v>
      </c>
    </row>
    <row r="99" spans="1:4" ht="44.25" customHeight="1">
      <c r="A99" s="144"/>
      <c r="B99" s="79" t="s">
        <v>2098</v>
      </c>
      <c r="C99" s="64" t="s">
        <v>2099</v>
      </c>
      <c r="D99" s="146">
        <v>44934</v>
      </c>
    </row>
    <row r="100" spans="1:4" ht="44.25" customHeight="1">
      <c r="A100" s="144"/>
      <c r="B100" s="79" t="s">
        <v>98</v>
      </c>
      <c r="C100" s="64" t="s">
        <v>2100</v>
      </c>
      <c r="D100" s="146">
        <v>44943</v>
      </c>
    </row>
    <row r="101" spans="1:4" ht="37.5" customHeight="1">
      <c r="A101" s="144"/>
      <c r="B101" s="79" t="s">
        <v>209</v>
      </c>
      <c r="C101" s="147" t="s">
        <v>2101</v>
      </c>
      <c r="D101" s="146">
        <v>44949</v>
      </c>
    </row>
    <row r="102" spans="1:4" ht="31.5" customHeight="1">
      <c r="A102" s="144"/>
      <c r="B102" s="79" t="s">
        <v>2102</v>
      </c>
      <c r="C102" s="64" t="s">
        <v>2103</v>
      </c>
      <c r="D102" s="146">
        <v>44966</v>
      </c>
    </row>
    <row r="103" spans="1:4" ht="39" customHeight="1">
      <c r="A103" s="144"/>
      <c r="B103" s="79" t="s">
        <v>2084</v>
      </c>
      <c r="C103" s="64" t="s">
        <v>2104</v>
      </c>
      <c r="D103" s="146">
        <v>44971</v>
      </c>
    </row>
    <row r="104" spans="1:4" ht="46.5" customHeight="1">
      <c r="A104" s="144"/>
      <c r="B104" s="79" t="s">
        <v>2105</v>
      </c>
      <c r="C104" s="64" t="s">
        <v>2106</v>
      </c>
      <c r="D104" s="146">
        <v>44973</v>
      </c>
    </row>
    <row r="105" spans="1:4" ht="36">
      <c r="A105" s="144"/>
      <c r="B105" s="79" t="s">
        <v>98</v>
      </c>
      <c r="C105" s="64" t="s">
        <v>99</v>
      </c>
      <c r="D105" s="146">
        <v>44988</v>
      </c>
    </row>
    <row r="106" spans="1:4" ht="45" customHeight="1">
      <c r="A106" s="144"/>
      <c r="B106" s="79" t="s">
        <v>100</v>
      </c>
      <c r="C106" s="64" t="s">
        <v>101</v>
      </c>
      <c r="D106" s="146">
        <v>44999</v>
      </c>
    </row>
    <row r="107" spans="1:4" ht="49.9" customHeight="1">
      <c r="A107" s="144"/>
      <c r="B107" s="79" t="s">
        <v>98</v>
      </c>
      <c r="C107" s="64" t="s">
        <v>104</v>
      </c>
      <c r="D107" s="146">
        <v>45005</v>
      </c>
    </row>
    <row r="108" spans="1:4" ht="51" customHeight="1">
      <c r="A108" s="144"/>
      <c r="B108" s="79" t="s">
        <v>100</v>
      </c>
      <c r="C108" s="64" t="s">
        <v>102</v>
      </c>
      <c r="D108" s="146">
        <v>45007</v>
      </c>
    </row>
    <row r="109" spans="1:4" ht="41.45" customHeight="1">
      <c r="A109" s="144"/>
      <c r="B109" s="79" t="s">
        <v>100</v>
      </c>
      <c r="C109" s="64" t="s">
        <v>103</v>
      </c>
      <c r="D109" s="146">
        <v>45009</v>
      </c>
    </row>
    <row r="110" spans="1:4" ht="28.9" customHeight="1">
      <c r="A110" s="144"/>
      <c r="B110" s="79" t="s">
        <v>96</v>
      </c>
      <c r="C110" s="64" t="s">
        <v>97</v>
      </c>
      <c r="D110" s="146">
        <v>45016</v>
      </c>
    </row>
    <row r="111" spans="1:4" ht="30" customHeight="1">
      <c r="A111" s="144"/>
      <c r="B111" s="79" t="s">
        <v>105</v>
      </c>
      <c r="C111" s="64" t="s">
        <v>106</v>
      </c>
      <c r="D111" s="146">
        <v>45029</v>
      </c>
    </row>
    <row r="112" spans="1:4" ht="33.6" customHeight="1">
      <c r="A112" s="144"/>
      <c r="B112" s="79" t="s">
        <v>100</v>
      </c>
      <c r="C112" s="64" t="s">
        <v>107</v>
      </c>
      <c r="D112" s="146">
        <v>45035</v>
      </c>
    </row>
    <row r="113" spans="1:4" ht="32.450000000000003" customHeight="1">
      <c r="A113" s="144"/>
      <c r="B113" s="79" t="s">
        <v>105</v>
      </c>
      <c r="C113" s="64" t="s">
        <v>108</v>
      </c>
      <c r="D113" s="146">
        <v>45034</v>
      </c>
    </row>
    <row r="114" spans="1:4" ht="32.450000000000003" customHeight="1">
      <c r="A114" s="144"/>
      <c r="B114" s="79" t="s">
        <v>98</v>
      </c>
      <c r="C114" s="64" t="s">
        <v>109</v>
      </c>
      <c r="D114" s="146">
        <v>45036</v>
      </c>
    </row>
    <row r="115" spans="1:4" ht="33.6" customHeight="1">
      <c r="A115" s="144"/>
      <c r="B115" s="79" t="s">
        <v>98</v>
      </c>
      <c r="C115" s="64" t="s">
        <v>2617</v>
      </c>
      <c r="D115" s="146">
        <v>45043</v>
      </c>
    </row>
    <row r="116" spans="1:4" ht="36">
      <c r="A116" s="144"/>
      <c r="B116" s="79" t="s">
        <v>98</v>
      </c>
      <c r="C116" s="64" t="s">
        <v>2622</v>
      </c>
      <c r="D116" s="146">
        <v>45049</v>
      </c>
    </row>
    <row r="117" spans="1:4" ht="33.6" customHeight="1">
      <c r="A117" s="144"/>
      <c r="B117" s="79" t="s">
        <v>98</v>
      </c>
      <c r="C117" s="64" t="s">
        <v>2616</v>
      </c>
      <c r="D117" s="146">
        <v>45057</v>
      </c>
    </row>
    <row r="118" spans="1:4" ht="29.45" customHeight="1">
      <c r="A118" s="144"/>
      <c r="B118" s="79" t="s">
        <v>98</v>
      </c>
      <c r="C118" s="64" t="s">
        <v>2642</v>
      </c>
      <c r="D118" s="146">
        <v>45061</v>
      </c>
    </row>
    <row r="119" spans="1:4" ht="24.6" customHeight="1">
      <c r="A119" s="144"/>
      <c r="B119" s="79" t="s">
        <v>98</v>
      </c>
      <c r="C119" s="64" t="s">
        <v>2664</v>
      </c>
      <c r="D119" s="146">
        <v>45071</v>
      </c>
    </row>
    <row r="120" spans="1:4" ht="36">
      <c r="A120" s="144"/>
      <c r="B120" s="79" t="s">
        <v>98</v>
      </c>
      <c r="C120" s="64" t="s">
        <v>2680</v>
      </c>
      <c r="D120" s="146">
        <v>45075</v>
      </c>
    </row>
    <row r="121" spans="1:4" ht="48">
      <c r="A121" s="144"/>
      <c r="B121" s="79" t="s">
        <v>98</v>
      </c>
      <c r="C121" s="64" t="s">
        <v>2679</v>
      </c>
      <c r="D121" s="146">
        <v>45077</v>
      </c>
    </row>
    <row r="122" spans="1:4" ht="24">
      <c r="A122" s="144"/>
      <c r="B122" s="79" t="s">
        <v>98</v>
      </c>
      <c r="C122" s="64" t="s">
        <v>2713</v>
      </c>
      <c r="D122" s="146">
        <v>45077</v>
      </c>
    </row>
    <row r="123" spans="1:4">
      <c r="A123" s="144"/>
      <c r="B123" s="79" t="s">
        <v>98</v>
      </c>
      <c r="C123" s="64" t="s">
        <v>2683</v>
      </c>
      <c r="D123" s="146">
        <v>45077</v>
      </c>
    </row>
    <row r="124" spans="1:4" ht="24">
      <c r="A124" s="144"/>
      <c r="B124" s="79" t="s">
        <v>216</v>
      </c>
      <c r="C124" s="64" t="s">
        <v>2697</v>
      </c>
      <c r="D124" s="146">
        <v>45077</v>
      </c>
    </row>
    <row r="125" spans="1:4" ht="45.6" customHeight="1">
      <c r="A125" s="144"/>
      <c r="B125" s="79" t="s">
        <v>98</v>
      </c>
      <c r="C125" s="64" t="s">
        <v>2710</v>
      </c>
      <c r="D125" s="146">
        <v>45084</v>
      </c>
    </row>
    <row r="126" spans="1:4" ht="32.25" customHeight="1">
      <c r="A126" s="144"/>
      <c r="B126" s="79" t="s">
        <v>98</v>
      </c>
      <c r="C126" s="64" t="s">
        <v>2711</v>
      </c>
      <c r="D126" s="146">
        <v>45084</v>
      </c>
    </row>
    <row r="127" spans="1:4" ht="36" customHeight="1">
      <c r="A127" s="144"/>
      <c r="B127" s="79" t="s">
        <v>98</v>
      </c>
      <c r="C127" s="64" t="s">
        <v>2696</v>
      </c>
      <c r="D127" s="146">
        <v>45107</v>
      </c>
    </row>
    <row r="128" spans="1:4" ht="36" customHeight="1">
      <c r="A128" s="144"/>
      <c r="B128" s="79" t="s">
        <v>105</v>
      </c>
      <c r="C128" s="64" t="s">
        <v>2709</v>
      </c>
      <c r="D128" s="146">
        <v>45107</v>
      </c>
    </row>
    <row r="129" spans="1:4" ht="36" customHeight="1">
      <c r="A129" s="144"/>
      <c r="B129" s="79" t="s">
        <v>98</v>
      </c>
      <c r="C129" s="64" t="s">
        <v>2751</v>
      </c>
      <c r="D129" s="146">
        <v>45104</v>
      </c>
    </row>
    <row r="130" spans="1:4" ht="36" customHeight="1">
      <c r="A130" s="144"/>
      <c r="B130" s="79" t="s">
        <v>98</v>
      </c>
      <c r="C130" s="64" t="s">
        <v>2754</v>
      </c>
      <c r="D130" s="146">
        <v>45107</v>
      </c>
    </row>
    <row r="131" spans="1:4" ht="51" customHeight="1">
      <c r="A131" s="144"/>
      <c r="B131" s="79" t="s">
        <v>98</v>
      </c>
      <c r="C131" s="64" t="s">
        <v>2765</v>
      </c>
      <c r="D131" s="146">
        <v>45109</v>
      </c>
    </row>
    <row r="132" spans="1:4" ht="37.15" customHeight="1">
      <c r="A132" s="144"/>
      <c r="B132" s="79" t="s">
        <v>98</v>
      </c>
      <c r="C132" s="64" t="s">
        <v>2773</v>
      </c>
      <c r="D132" s="146">
        <v>45112</v>
      </c>
    </row>
    <row r="133" spans="1:4" ht="46.15" customHeight="1">
      <c r="A133" s="144"/>
      <c r="B133" s="79" t="s">
        <v>98</v>
      </c>
      <c r="C133" s="64" t="s">
        <v>2781</v>
      </c>
      <c r="D133" s="146">
        <v>45111</v>
      </c>
    </row>
    <row r="134" spans="1:4" ht="60">
      <c r="A134" s="144"/>
      <c r="B134" s="79" t="s">
        <v>2084</v>
      </c>
      <c r="C134" s="64" t="s">
        <v>2684</v>
      </c>
      <c r="D134" s="146">
        <v>45125</v>
      </c>
    </row>
    <row r="135" spans="1:4">
      <c r="A135" s="144"/>
    </row>
    <row r="136" spans="1:4">
      <c r="A136" s="144"/>
    </row>
    <row r="137" spans="1:4">
      <c r="A137" s="144"/>
    </row>
    <row r="138" spans="1:4">
      <c r="A138" s="144"/>
    </row>
    <row r="139" spans="1:4">
      <c r="A139" s="144"/>
    </row>
    <row r="140" spans="1:4">
      <c r="A140" s="144"/>
    </row>
  </sheetData>
  <mergeCells count="5">
    <mergeCell ref="C2:C3"/>
    <mergeCell ref="A6:A20"/>
    <mergeCell ref="A21:A33"/>
    <mergeCell ref="A34:A49"/>
    <mergeCell ref="A50:A61"/>
  </mergeCells>
  <phoneticPr fontId="24"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CCFFFF"/>
  </sheetPr>
  <dimension ref="A1:J69"/>
  <sheetViews>
    <sheetView workbookViewId="0">
      <pane ySplit="5" topLeftCell="A38" activePane="bottomLeft" state="frozen"/>
      <selection pane="bottomLeft" activeCell="E45" sqref="E45"/>
    </sheetView>
  </sheetViews>
  <sheetFormatPr defaultColWidth="8.42578125" defaultRowHeight="12.75"/>
  <cols>
    <col min="2" max="2" width="19.42578125" customWidth="1"/>
    <col min="3" max="3" width="46.42578125" customWidth="1"/>
    <col min="4" max="4" width="17.7109375" customWidth="1"/>
    <col min="5" max="5" width="13.42578125" customWidth="1"/>
    <col min="7" max="7" width="13.42578125" customWidth="1"/>
  </cols>
  <sheetData>
    <row r="1" spans="1:10" ht="21.75" customHeight="1" thickBot="1"/>
    <row r="2" spans="1:10" ht="36" customHeight="1" thickTop="1">
      <c r="C2" s="231" t="s">
        <v>2107</v>
      </c>
      <c r="E2" s="87"/>
      <c r="G2" s="93"/>
    </row>
    <row r="3" spans="1:10" ht="42" customHeight="1" thickBot="1">
      <c r="C3" s="232"/>
      <c r="E3" s="86" t="s">
        <v>161</v>
      </c>
      <c r="G3" s="86" t="s">
        <v>338</v>
      </c>
    </row>
    <row r="4" spans="1:10" ht="20.25" customHeight="1" thickTop="1" thickBot="1"/>
    <row r="5" spans="1:10" ht="15.75" thickBot="1">
      <c r="A5" s="96" t="s">
        <v>1039</v>
      </c>
      <c r="B5" s="71" t="s">
        <v>28</v>
      </c>
      <c r="C5" s="71" t="s">
        <v>1040</v>
      </c>
      <c r="D5" s="71" t="s">
        <v>30</v>
      </c>
    </row>
    <row r="6" spans="1:10" ht="35.25" customHeight="1">
      <c r="A6" s="241">
        <v>2017</v>
      </c>
      <c r="B6" s="79" t="s">
        <v>2108</v>
      </c>
      <c r="C6" s="64" t="s">
        <v>2109</v>
      </c>
      <c r="D6" s="95">
        <v>42766</v>
      </c>
    </row>
    <row r="7" spans="1:10" ht="35.25" customHeight="1">
      <c r="A7" s="242"/>
      <c r="B7" s="79" t="s">
        <v>2110</v>
      </c>
      <c r="C7" s="64" t="s">
        <v>2111</v>
      </c>
      <c r="D7" s="95">
        <v>42800</v>
      </c>
    </row>
    <row r="8" spans="1:10" ht="35.25" customHeight="1">
      <c r="A8" s="242"/>
      <c r="B8" s="79" t="s">
        <v>2112</v>
      </c>
      <c r="C8" s="64" t="s">
        <v>2113</v>
      </c>
      <c r="D8" s="95">
        <v>42815</v>
      </c>
      <c r="J8" s="91"/>
    </row>
    <row r="9" spans="1:10" ht="35.25" customHeight="1">
      <c r="A9" s="242"/>
      <c r="B9" s="79" t="s">
        <v>349</v>
      </c>
      <c r="C9" s="64" t="s">
        <v>2114</v>
      </c>
      <c r="D9" s="95">
        <v>42824</v>
      </c>
    </row>
    <row r="10" spans="1:10" ht="35.25" customHeight="1">
      <c r="A10" s="242"/>
      <c r="B10" s="79" t="s">
        <v>349</v>
      </c>
      <c r="C10" s="64" t="s">
        <v>2115</v>
      </c>
      <c r="D10" s="95">
        <v>42863</v>
      </c>
    </row>
    <row r="11" spans="1:10" ht="35.25" customHeight="1">
      <c r="A11" s="242"/>
      <c r="B11" s="79" t="s">
        <v>2112</v>
      </c>
      <c r="C11" s="64" t="s">
        <v>2116</v>
      </c>
      <c r="D11" s="95">
        <v>42901</v>
      </c>
    </row>
    <row r="12" spans="1:10" ht="35.25" customHeight="1">
      <c r="A12" s="242"/>
      <c r="B12" s="79" t="s">
        <v>2112</v>
      </c>
      <c r="C12" s="64" t="s">
        <v>2117</v>
      </c>
      <c r="D12" s="95">
        <v>42901</v>
      </c>
    </row>
    <row r="13" spans="1:10" ht="35.25" customHeight="1">
      <c r="A13" s="242"/>
      <c r="B13" s="79" t="s">
        <v>2112</v>
      </c>
      <c r="C13" s="64" t="s">
        <v>2118</v>
      </c>
      <c r="D13" s="95">
        <v>42916</v>
      </c>
    </row>
    <row r="14" spans="1:10" ht="35.25" customHeight="1" thickBot="1">
      <c r="A14" s="243"/>
      <c r="B14" s="79" t="s">
        <v>349</v>
      </c>
      <c r="C14" s="64" t="s">
        <v>2119</v>
      </c>
      <c r="D14" s="95">
        <v>42958</v>
      </c>
    </row>
    <row r="15" spans="1:10" ht="35.25" customHeight="1">
      <c r="A15" s="244">
        <v>2018</v>
      </c>
      <c r="B15" s="79" t="s">
        <v>2108</v>
      </c>
      <c r="C15" s="64" t="s">
        <v>2120</v>
      </c>
      <c r="D15" s="95">
        <v>43356</v>
      </c>
    </row>
    <row r="16" spans="1:10" ht="35.25" customHeight="1">
      <c r="A16" s="245"/>
      <c r="B16" s="79" t="s">
        <v>2121</v>
      </c>
      <c r="C16" s="64" t="s">
        <v>2122</v>
      </c>
      <c r="D16" s="95">
        <v>43356</v>
      </c>
    </row>
    <row r="17" spans="1:4" ht="35.25" customHeight="1" thickBot="1">
      <c r="A17" s="246"/>
      <c r="B17" s="79" t="s">
        <v>349</v>
      </c>
      <c r="C17" s="64" t="s">
        <v>2123</v>
      </c>
      <c r="D17" s="95">
        <v>43411</v>
      </c>
    </row>
    <row r="18" spans="1:4" ht="35.25" customHeight="1">
      <c r="A18" s="244">
        <v>2019</v>
      </c>
      <c r="B18" s="79" t="s">
        <v>2108</v>
      </c>
      <c r="C18" s="64" t="s">
        <v>2124</v>
      </c>
      <c r="D18" s="95">
        <v>43718</v>
      </c>
    </row>
    <row r="19" spans="1:4" ht="35.25" customHeight="1" thickBot="1">
      <c r="A19" s="246"/>
      <c r="B19" s="79" t="s">
        <v>2108</v>
      </c>
      <c r="C19" s="64" t="s">
        <v>2125</v>
      </c>
      <c r="D19" s="95">
        <v>43718</v>
      </c>
    </row>
    <row r="20" spans="1:4" ht="65.25" customHeight="1">
      <c r="A20" s="241">
        <v>2020</v>
      </c>
      <c r="B20" s="79" t="s">
        <v>2126</v>
      </c>
      <c r="C20" s="64" t="s">
        <v>2127</v>
      </c>
      <c r="D20" s="95">
        <v>43873</v>
      </c>
    </row>
    <row r="21" spans="1:4" ht="60" customHeight="1">
      <c r="A21" s="242"/>
      <c r="B21" s="110" t="s">
        <v>349</v>
      </c>
      <c r="C21" s="111" t="s">
        <v>2128</v>
      </c>
      <c r="D21" s="112">
        <v>44327</v>
      </c>
    </row>
    <row r="22" spans="1:4" ht="75" customHeight="1">
      <c r="A22" s="242"/>
      <c r="B22" s="110" t="s">
        <v>1705</v>
      </c>
      <c r="C22" s="111" t="s">
        <v>2129</v>
      </c>
      <c r="D22" s="112">
        <v>44322</v>
      </c>
    </row>
    <row r="23" spans="1:4" ht="72.75" customHeight="1">
      <c r="A23" s="242"/>
      <c r="B23" s="110" t="s">
        <v>1705</v>
      </c>
      <c r="C23" s="111" t="s">
        <v>2130</v>
      </c>
      <c r="D23" s="112">
        <v>44322</v>
      </c>
    </row>
    <row r="24" spans="1:4" ht="24">
      <c r="A24" s="242"/>
      <c r="B24" s="110" t="s">
        <v>1705</v>
      </c>
      <c r="C24" s="111" t="s">
        <v>2131</v>
      </c>
      <c r="D24" s="112">
        <v>44322</v>
      </c>
    </row>
    <row r="25" spans="1:4" ht="48" customHeight="1">
      <c r="A25" s="242"/>
      <c r="B25" s="110" t="s">
        <v>1705</v>
      </c>
      <c r="C25" s="111" t="s">
        <v>2132</v>
      </c>
      <c r="D25" s="112">
        <v>44322</v>
      </c>
    </row>
    <row r="26" spans="1:4" ht="42.75" customHeight="1">
      <c r="A26" s="242"/>
      <c r="B26" s="110" t="s">
        <v>2133</v>
      </c>
      <c r="C26" s="111" t="s">
        <v>2134</v>
      </c>
      <c r="D26" s="112">
        <v>44362</v>
      </c>
    </row>
    <row r="27" spans="1:4" ht="45" customHeight="1">
      <c r="A27" s="242"/>
      <c r="B27" s="110" t="s">
        <v>2133</v>
      </c>
      <c r="C27" s="111" t="s">
        <v>2135</v>
      </c>
      <c r="D27" s="112">
        <v>44362</v>
      </c>
    </row>
    <row r="28" spans="1:4" ht="49.5" customHeight="1">
      <c r="A28" s="242"/>
      <c r="B28" s="110" t="s">
        <v>349</v>
      </c>
      <c r="C28" s="111" t="s">
        <v>2136</v>
      </c>
      <c r="D28" s="112">
        <v>44365</v>
      </c>
    </row>
    <row r="29" spans="1:4" ht="54.75" customHeight="1">
      <c r="A29" s="242"/>
      <c r="B29" s="110" t="s">
        <v>349</v>
      </c>
      <c r="C29" s="111" t="s">
        <v>2137</v>
      </c>
      <c r="D29" s="112">
        <v>44378</v>
      </c>
    </row>
    <row r="30" spans="1:4" ht="62.25" customHeight="1">
      <c r="A30" s="242"/>
      <c r="B30" s="110" t="s">
        <v>253</v>
      </c>
      <c r="C30" s="111" t="s">
        <v>2138</v>
      </c>
      <c r="D30" s="112">
        <v>44397</v>
      </c>
    </row>
    <row r="31" spans="1:4" ht="62.25" customHeight="1">
      <c r="A31" s="242"/>
      <c r="B31" s="110" t="s">
        <v>2133</v>
      </c>
      <c r="C31" s="111" t="s">
        <v>2139</v>
      </c>
      <c r="D31" s="112">
        <v>44446</v>
      </c>
    </row>
    <row r="32" spans="1:4" ht="48">
      <c r="A32" s="242"/>
      <c r="B32" s="110" t="s">
        <v>349</v>
      </c>
      <c r="C32" s="111" t="s">
        <v>2140</v>
      </c>
      <c r="D32" s="112">
        <v>44424</v>
      </c>
    </row>
    <row r="33" spans="1:8" ht="25.5">
      <c r="A33" s="144"/>
      <c r="B33" s="79" t="s">
        <v>2141</v>
      </c>
      <c r="C33" s="64" t="s">
        <v>273</v>
      </c>
      <c r="D33" s="83">
        <v>44454</v>
      </c>
    </row>
    <row r="34" spans="1:8" ht="24">
      <c r="A34" s="144"/>
      <c r="B34" s="79" t="s">
        <v>273</v>
      </c>
      <c r="C34" s="64" t="s">
        <v>2142</v>
      </c>
      <c r="D34" s="95">
        <v>44586</v>
      </c>
    </row>
    <row r="35" spans="1:8" ht="60">
      <c r="A35" s="144"/>
      <c r="B35" s="79" t="s">
        <v>273</v>
      </c>
      <c r="C35" s="64" t="s">
        <v>2143</v>
      </c>
      <c r="D35" s="95">
        <v>44609</v>
      </c>
    </row>
    <row r="36" spans="1:8" ht="36">
      <c r="A36" s="144"/>
      <c r="B36" s="79" t="s">
        <v>273</v>
      </c>
      <c r="C36" s="64" t="s">
        <v>2144</v>
      </c>
      <c r="D36" s="95">
        <v>44609</v>
      </c>
    </row>
    <row r="37" spans="1:8" ht="36">
      <c r="A37" s="144"/>
      <c r="B37" s="79" t="s">
        <v>541</v>
      </c>
      <c r="C37" s="64" t="s">
        <v>2145</v>
      </c>
      <c r="D37" s="95">
        <v>44680</v>
      </c>
    </row>
    <row r="38" spans="1:8" ht="48">
      <c r="A38" s="144"/>
      <c r="B38" s="79" t="s">
        <v>541</v>
      </c>
      <c r="C38" s="64" t="s">
        <v>2146</v>
      </c>
      <c r="D38" s="95">
        <v>44694</v>
      </c>
    </row>
    <row r="39" spans="1:8">
      <c r="A39" s="144"/>
      <c r="B39" s="79" t="s">
        <v>2147</v>
      </c>
      <c r="C39" s="64" t="s">
        <v>2148</v>
      </c>
      <c r="D39" s="95">
        <v>44705</v>
      </c>
    </row>
    <row r="40" spans="1:8" ht="24">
      <c r="A40" s="144"/>
      <c r="B40" s="79" t="s">
        <v>2147</v>
      </c>
      <c r="C40" s="64" t="s">
        <v>2149</v>
      </c>
      <c r="D40" s="95">
        <v>44712</v>
      </c>
    </row>
    <row r="41" spans="1:8">
      <c r="A41" s="144"/>
      <c r="B41" s="79" t="s">
        <v>2150</v>
      </c>
      <c r="C41" s="64" t="s">
        <v>2151</v>
      </c>
      <c r="D41" s="95">
        <v>44722</v>
      </c>
    </row>
    <row r="42" spans="1:8" s="9" customFormat="1" ht="42" customHeight="1">
      <c r="A42" s="144"/>
      <c r="B42" s="79" t="s">
        <v>541</v>
      </c>
      <c r="C42" s="64" t="s">
        <v>2152</v>
      </c>
      <c r="D42" s="95" t="s">
        <v>171</v>
      </c>
      <c r="E42"/>
      <c r="F42"/>
      <c r="G42"/>
      <c r="H42"/>
    </row>
    <row r="43" spans="1:8" ht="38.25" customHeight="1">
      <c r="A43" s="144"/>
      <c r="B43" s="79" t="s">
        <v>273</v>
      </c>
      <c r="C43" s="64" t="s">
        <v>274</v>
      </c>
      <c r="D43" s="95">
        <v>44978</v>
      </c>
    </row>
    <row r="44" spans="1:8" ht="49.9" customHeight="1" thickBot="1">
      <c r="A44" s="144"/>
      <c r="B44" s="79" t="s">
        <v>273</v>
      </c>
      <c r="C44" s="64" t="s">
        <v>274</v>
      </c>
      <c r="D44" s="95">
        <v>44985</v>
      </c>
    </row>
    <row r="45" spans="1:8" ht="51" customHeight="1">
      <c r="A45" s="241">
        <v>2023</v>
      </c>
      <c r="B45" s="79" t="s">
        <v>273</v>
      </c>
      <c r="C45" s="64" t="s">
        <v>277</v>
      </c>
      <c r="D45" s="83">
        <v>45001</v>
      </c>
    </row>
    <row r="46" spans="1:8" ht="41.45" customHeight="1">
      <c r="A46" s="242"/>
      <c r="B46" s="79" t="s">
        <v>275</v>
      </c>
      <c r="C46" s="64" t="s">
        <v>276</v>
      </c>
      <c r="D46" s="83" t="s">
        <v>123</v>
      </c>
    </row>
    <row r="47" spans="1:8">
      <c r="A47" s="242"/>
    </row>
    <row r="48" spans="1:8">
      <c r="A48" s="242"/>
    </row>
    <row r="49" spans="1:1">
      <c r="A49" s="242"/>
    </row>
    <row r="50" spans="1:1">
      <c r="A50" s="242"/>
    </row>
    <row r="51" spans="1:1">
      <c r="A51" s="242"/>
    </row>
    <row r="52" spans="1:1">
      <c r="A52" s="242"/>
    </row>
    <row r="53" spans="1:1">
      <c r="A53" s="242"/>
    </row>
    <row r="54" spans="1:1">
      <c r="A54" s="242"/>
    </row>
    <row r="55" spans="1:1">
      <c r="A55" s="242"/>
    </row>
    <row r="56" spans="1:1">
      <c r="A56" s="242"/>
    </row>
    <row r="57" spans="1:1">
      <c r="A57" s="242"/>
    </row>
    <row r="58" spans="1:1">
      <c r="A58" s="144"/>
    </row>
    <row r="59" spans="1:1">
      <c r="A59" s="144"/>
    </row>
    <row r="60" spans="1:1">
      <c r="A60" s="144"/>
    </row>
    <row r="61" spans="1:1">
      <c r="A61" s="144"/>
    </row>
    <row r="62" spans="1:1">
      <c r="A62" s="144"/>
    </row>
    <row r="63" spans="1:1">
      <c r="A63" s="144"/>
    </row>
    <row r="64" spans="1:1">
      <c r="A64" s="144"/>
    </row>
    <row r="65" spans="1:1">
      <c r="A65" s="144"/>
    </row>
    <row r="66" spans="1:1">
      <c r="A66" s="144"/>
    </row>
    <row r="67" spans="1:1">
      <c r="A67" s="144"/>
    </row>
    <row r="68" spans="1:1">
      <c r="A68" s="144"/>
    </row>
    <row r="69" spans="1:1">
      <c r="A69" s="144"/>
    </row>
  </sheetData>
  <mergeCells count="6">
    <mergeCell ref="A45:A57"/>
    <mergeCell ref="C2:C3"/>
    <mergeCell ref="A6:A14"/>
    <mergeCell ref="A15:A17"/>
    <mergeCell ref="A18:A19"/>
    <mergeCell ref="A20:A32"/>
  </mergeCells>
  <phoneticPr fontId="63"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FFFF"/>
  </sheetPr>
  <dimension ref="A1:L39"/>
  <sheetViews>
    <sheetView zoomScaleNormal="100" workbookViewId="0">
      <pane ySplit="5" topLeftCell="A6" activePane="bottomLeft" state="frozen"/>
      <selection activeCell="N12" sqref="N12"/>
      <selection pane="bottomLeft" activeCell="C13" sqref="C13"/>
    </sheetView>
  </sheetViews>
  <sheetFormatPr defaultColWidth="8.42578125" defaultRowHeight="12.75"/>
  <cols>
    <col min="1" max="2" width="14.42578125" customWidth="1"/>
    <col min="3" max="3" width="17" customWidth="1"/>
    <col min="4" max="4" width="38.42578125" customWidth="1"/>
    <col min="5" max="5" width="12.28515625" customWidth="1"/>
    <col min="6" max="6" width="14.42578125" customWidth="1"/>
    <col min="7" max="7" width="8" customWidth="1"/>
    <col min="8" max="8" width="15.42578125" customWidth="1"/>
    <col min="9" max="9" width="16.42578125" customWidth="1"/>
    <col min="10" max="10" width="6.42578125" customWidth="1"/>
    <col min="11" max="11" width="14.42578125" customWidth="1"/>
  </cols>
  <sheetData>
    <row r="1" spans="1:12" ht="19.5" customHeight="1" thickBot="1"/>
    <row r="2" spans="1:12" ht="34.5" customHeight="1" thickTop="1">
      <c r="B2" s="126" t="s">
        <v>23</v>
      </c>
      <c r="D2" s="193" t="s">
        <v>8</v>
      </c>
      <c r="F2" s="87"/>
      <c r="H2" s="89"/>
    </row>
    <row r="3" spans="1:12" ht="27" customHeight="1" thickBot="1">
      <c r="B3" s="62">
        <f>COUNTA(D6:D7)</f>
        <v>2</v>
      </c>
      <c r="D3" s="194"/>
      <c r="F3" s="86" t="s">
        <v>24</v>
      </c>
      <c r="H3" s="86" t="s">
        <v>25</v>
      </c>
    </row>
    <row r="4" spans="1:12" ht="17.25" customHeight="1" thickTop="1"/>
    <row r="5" spans="1:12" ht="15.75" thickBot="1">
      <c r="A5" s="82" t="s">
        <v>26</v>
      </c>
      <c r="B5" s="82" t="s">
        <v>27</v>
      </c>
      <c r="C5" s="82" t="s">
        <v>28</v>
      </c>
      <c r="D5" s="82" t="s">
        <v>29</v>
      </c>
      <c r="E5" s="82" t="s">
        <v>30</v>
      </c>
      <c r="F5" s="82" t="s">
        <v>31</v>
      </c>
      <c r="G5" s="82" t="s">
        <v>36</v>
      </c>
      <c r="H5" s="82" t="s">
        <v>53</v>
      </c>
    </row>
    <row r="6" spans="1:12" ht="36">
      <c r="A6" s="137"/>
      <c r="B6" s="63" t="s">
        <v>8</v>
      </c>
      <c r="C6" s="79" t="s">
        <v>2084</v>
      </c>
      <c r="D6" s="64" t="s">
        <v>2850</v>
      </c>
      <c r="E6" s="83">
        <v>45175</v>
      </c>
      <c r="F6" s="83"/>
      <c r="G6" s="127" t="s">
        <v>36</v>
      </c>
      <c r="H6" s="142"/>
    </row>
    <row r="7" spans="1:12" ht="36">
      <c r="A7" s="137" t="s">
        <v>174</v>
      </c>
      <c r="B7" s="63" t="s">
        <v>8</v>
      </c>
      <c r="C7" s="79" t="s">
        <v>2084</v>
      </c>
      <c r="D7" s="64" t="s">
        <v>2917</v>
      </c>
      <c r="E7" s="83">
        <v>45197</v>
      </c>
      <c r="F7" s="83"/>
      <c r="G7" s="127" t="s">
        <v>36</v>
      </c>
      <c r="H7" s="142"/>
    </row>
    <row r="8" spans="1:12" ht="42.75" customHeight="1" thickBot="1"/>
    <row r="9" spans="1:12" ht="44.25" customHeight="1" thickBot="1">
      <c r="B9" s="120" t="s">
        <v>26</v>
      </c>
      <c r="C9" s="120" t="s">
        <v>39</v>
      </c>
      <c r="D9" s="120" t="s">
        <v>40</v>
      </c>
      <c r="E9" s="34"/>
    </row>
    <row r="10" spans="1:12" ht="19.5" customHeight="1" thickBot="1"/>
    <row r="11" spans="1:12" ht="13.5" customHeight="1" thickBot="1">
      <c r="C11" s="74" t="s">
        <v>41</v>
      </c>
      <c r="D11" s="74" t="s">
        <v>56</v>
      </c>
      <c r="J11" s="24"/>
      <c r="K11" s="24"/>
      <c r="L11" s="24"/>
    </row>
    <row r="12" spans="1:12" ht="45.75" customHeight="1" thickBot="1">
      <c r="C12" s="76" t="s">
        <v>57</v>
      </c>
      <c r="D12" s="128" t="s">
        <v>51</v>
      </c>
    </row>
    <row r="13" spans="1:12" ht="51" customHeight="1" thickBot="1">
      <c r="C13" s="76" t="s">
        <v>58</v>
      </c>
      <c r="D13" s="76" t="s">
        <v>52</v>
      </c>
      <c r="G13" s="21"/>
    </row>
    <row r="14" spans="1:12" ht="82.5" customHeight="1" thickBot="1">
      <c r="C14" s="76" t="s">
        <v>49</v>
      </c>
      <c r="E14" s="2"/>
      <c r="F14" s="2"/>
    </row>
    <row r="15" spans="1:12" ht="60.75" customHeight="1" thickBot="1">
      <c r="C15" s="76" t="s">
        <v>47</v>
      </c>
      <c r="E15" s="21"/>
      <c r="G15" s="24"/>
    </row>
    <row r="16" spans="1:12" ht="55.5" customHeight="1">
      <c r="D16" s="2"/>
      <c r="G16" s="24"/>
    </row>
    <row r="17" spans="3:4" ht="61.5" customHeight="1">
      <c r="D17" s="2"/>
    </row>
    <row r="18" spans="3:4" ht="97.5" customHeight="1"/>
    <row r="19" spans="3:4" ht="71.25" customHeight="1"/>
    <row r="20" spans="3:4" ht="60.75" customHeight="1"/>
    <row r="21" spans="3:4" ht="95.25" customHeight="1">
      <c r="C21" s="22"/>
    </row>
    <row r="22" spans="3:4" ht="95.25" customHeight="1">
      <c r="C22" s="22"/>
    </row>
    <row r="23" spans="3:4" ht="95.25" customHeight="1">
      <c r="C23" s="22"/>
    </row>
    <row r="24" spans="3:4" ht="95.25" customHeight="1"/>
    <row r="25" spans="3:4" ht="95.25" customHeight="1"/>
    <row r="26" spans="3:4" ht="95.25" customHeight="1"/>
    <row r="27" spans="3:4" ht="95.25" customHeight="1"/>
    <row r="28" spans="3:4" ht="95.25" customHeight="1"/>
    <row r="29" spans="3:4" ht="95.25" customHeight="1"/>
    <row r="30" spans="3:4" ht="95.25" customHeight="1"/>
    <row r="31" spans="3:4" ht="72.75" customHeight="1"/>
    <row r="32" spans="3:4" ht="72.75" customHeight="1"/>
    <row r="33" ht="72.75" customHeight="1"/>
    <row r="34" ht="41.25" customHeight="1"/>
    <row r="35" ht="57" customHeight="1"/>
    <row r="36" ht="111.75" customHeight="1"/>
    <row r="37" ht="114" customHeight="1"/>
    <row r="38" ht="90.75" customHeight="1"/>
    <row r="39" ht="38.25" customHeight="1"/>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A6:A7">
    <cfRule type="cellIs" dxfId="73" priority="4" operator="equal">
      <formula>"!"</formula>
    </cfRule>
  </conditionalFormatting>
  <conditionalFormatting sqref="F6:F7">
    <cfRule type="cellIs" dxfId="72" priority="1" operator="equal">
      <formula>"VEDI NOTA"</formula>
    </cfRule>
    <cfRule type="cellIs" dxfId="71" priority="2" operator="equal">
      <formula>"SCADUTA"</formula>
    </cfRule>
    <cfRule type="cellIs" dxfId="70" priority="3" operator="equal">
      <formula>"MENO DI 30 GIORNI!"</formula>
    </cfRule>
  </conditionalFormatting>
  <hyperlinks>
    <hyperlink ref="C14" r:id="rId2" xr:uid="{00000000-0004-0000-0200-000001000000}"/>
    <hyperlink ref="C12" r:id="rId3" xr:uid="{00000000-0004-0000-0200-000002000000}"/>
    <hyperlink ref="C15" r:id="rId4" xr:uid="{00000000-0004-0000-0200-000003000000}"/>
    <hyperlink ref="C13" r:id="rId5" xr:uid="{00000000-0004-0000-0200-000005000000}"/>
    <hyperlink ref="G9" r:id="rId6" display="Link" xr:uid="{00000000-0004-0000-0200-000007000000}"/>
    <hyperlink ref="E10:F10" r:id="rId7" display="TED" xr:uid="{00000000-0004-0000-0200-000006000000}"/>
    <hyperlink ref="D12" r:id="rId8" xr:uid="{4109F2BC-39BF-46D4-A80C-4369689B1FA4}"/>
    <hyperlink ref="D13" r:id="rId9" display="CHAFEA" xr:uid="{C34982F2-AC41-44F4-8F84-A105377C486F}"/>
    <hyperlink ref="G6" r:id="rId10" xr:uid="{B8EF81E7-83B4-440E-A509-1B6049CE5B1C}"/>
    <hyperlink ref="G7" r:id="rId11" xr:uid="{BAE6B0FA-1DD3-432D-AF96-B9C626041F42}"/>
  </hyperlinks>
  <pageMargins left="0.75" right="0.75" top="1" bottom="1" header="0.5" footer="0.5"/>
  <pageSetup paperSize="9" orientation="portrait" r:id="rId12"/>
  <headerFooter alignWithMargins="0"/>
  <drawing r:id="rId1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CCFFFF"/>
  </sheetPr>
  <dimension ref="A1:O150"/>
  <sheetViews>
    <sheetView topLeftCell="B1" workbookViewId="0">
      <pane ySplit="5" topLeftCell="A121" activePane="bottomLeft" state="frozen"/>
      <selection pane="bottomLeft" activeCell="B126" sqref="B126:D126"/>
    </sheetView>
  </sheetViews>
  <sheetFormatPr defaultColWidth="8.42578125" defaultRowHeight="12.75"/>
  <cols>
    <col min="1" max="1" width="11.28515625" customWidth="1"/>
    <col min="2" max="2" width="18.42578125" customWidth="1"/>
    <col min="3" max="3" width="41.7109375" customWidth="1"/>
    <col min="4" max="4" width="18.42578125" customWidth="1"/>
    <col min="5" max="5" width="13.42578125" customWidth="1"/>
    <col min="7" max="7" width="13.42578125" customWidth="1"/>
  </cols>
  <sheetData>
    <row r="1" spans="1:11" ht="21.75" customHeight="1" thickBot="1"/>
    <row r="2" spans="1:11" ht="34.5" customHeight="1" thickTop="1">
      <c r="C2" s="231" t="s">
        <v>2153</v>
      </c>
      <c r="E2" s="87"/>
      <c r="G2" s="93"/>
    </row>
    <row r="3" spans="1:11" ht="25.5" customHeight="1" thickBot="1">
      <c r="C3" s="232"/>
      <c r="E3" s="86" t="s">
        <v>161</v>
      </c>
      <c r="G3" s="86" t="s">
        <v>338</v>
      </c>
    </row>
    <row r="4" spans="1:11" ht="27" customHeight="1" thickTop="1" thickBot="1"/>
    <row r="5" spans="1:11" ht="15.75" thickBot="1">
      <c r="A5" s="71" t="s">
        <v>1039</v>
      </c>
      <c r="B5" s="71" t="s">
        <v>28</v>
      </c>
      <c r="C5" s="71" t="s">
        <v>1040</v>
      </c>
      <c r="D5" s="71" t="s">
        <v>30</v>
      </c>
    </row>
    <row r="6" spans="1:11" ht="45" customHeight="1">
      <c r="A6" s="248">
        <v>2018</v>
      </c>
      <c r="B6" s="79" t="s">
        <v>349</v>
      </c>
      <c r="C6" s="64" t="s">
        <v>2154</v>
      </c>
      <c r="D6" s="95">
        <v>43126</v>
      </c>
    </row>
    <row r="7" spans="1:11" ht="45" customHeight="1">
      <c r="A7" s="245"/>
      <c r="B7" s="79" t="s">
        <v>117</v>
      </c>
      <c r="C7" s="64" t="s">
        <v>2155</v>
      </c>
      <c r="D7" s="95">
        <v>43132</v>
      </c>
    </row>
    <row r="8" spans="1:11" ht="45" customHeight="1">
      <c r="A8" s="245"/>
      <c r="B8" s="79" t="s">
        <v>117</v>
      </c>
      <c r="C8" s="64" t="s">
        <v>2156</v>
      </c>
      <c r="D8" s="95">
        <v>43146</v>
      </c>
      <c r="K8" s="91"/>
    </row>
    <row r="9" spans="1:11" ht="45" customHeight="1">
      <c r="A9" s="245"/>
      <c r="B9" s="79" t="s">
        <v>117</v>
      </c>
      <c r="C9" s="64" t="s">
        <v>2157</v>
      </c>
      <c r="D9" s="95">
        <v>43160</v>
      </c>
    </row>
    <row r="10" spans="1:11" ht="45" customHeight="1">
      <c r="A10" s="245"/>
      <c r="B10" s="79" t="s">
        <v>78</v>
      </c>
      <c r="C10" s="64" t="s">
        <v>2158</v>
      </c>
      <c r="D10" s="95">
        <v>43159</v>
      </c>
    </row>
    <row r="11" spans="1:11" ht="45" customHeight="1">
      <c r="A11" s="245"/>
      <c r="B11" s="79" t="s">
        <v>117</v>
      </c>
      <c r="C11" s="64" t="s">
        <v>2159</v>
      </c>
      <c r="D11" s="95">
        <v>43167</v>
      </c>
    </row>
    <row r="12" spans="1:11" ht="45" customHeight="1">
      <c r="A12" s="245"/>
      <c r="B12" s="79" t="s">
        <v>2160</v>
      </c>
      <c r="C12" s="64" t="s">
        <v>2161</v>
      </c>
      <c r="D12" s="95">
        <v>43190</v>
      </c>
    </row>
    <row r="13" spans="1:11" ht="45" customHeight="1">
      <c r="A13" s="245"/>
      <c r="B13" s="79" t="s">
        <v>117</v>
      </c>
      <c r="C13" s="64" t="s">
        <v>2162</v>
      </c>
      <c r="D13" s="95">
        <v>43195</v>
      </c>
    </row>
    <row r="14" spans="1:11" ht="45" customHeight="1">
      <c r="A14" s="245"/>
      <c r="B14" s="79" t="s">
        <v>117</v>
      </c>
      <c r="C14" s="64" t="s">
        <v>2163</v>
      </c>
      <c r="D14" s="95">
        <v>43216</v>
      </c>
    </row>
    <row r="15" spans="1:11" ht="45" customHeight="1">
      <c r="A15" s="245"/>
      <c r="B15" s="79" t="s">
        <v>2164</v>
      </c>
      <c r="C15" s="64" t="s">
        <v>2165</v>
      </c>
      <c r="D15" s="95">
        <v>43209</v>
      </c>
    </row>
    <row r="16" spans="1:11" ht="45" customHeight="1">
      <c r="A16" s="245"/>
      <c r="B16" s="79" t="s">
        <v>117</v>
      </c>
      <c r="C16" s="64" t="s">
        <v>2166</v>
      </c>
      <c r="D16" s="95">
        <v>43209</v>
      </c>
    </row>
    <row r="17" spans="1:4" ht="45" customHeight="1">
      <c r="A17" s="245"/>
      <c r="B17" s="79" t="s">
        <v>117</v>
      </c>
      <c r="C17" s="64" t="s">
        <v>2163</v>
      </c>
      <c r="D17" s="95">
        <v>43216</v>
      </c>
    </row>
    <row r="18" spans="1:4" ht="45" customHeight="1">
      <c r="A18" s="245"/>
      <c r="B18" s="79" t="s">
        <v>117</v>
      </c>
      <c r="C18" s="64" t="s">
        <v>2167</v>
      </c>
      <c r="D18" s="95">
        <v>43243</v>
      </c>
    </row>
    <row r="19" spans="1:4" ht="45" customHeight="1">
      <c r="A19" s="245"/>
      <c r="B19" s="79" t="s">
        <v>117</v>
      </c>
      <c r="C19" s="64" t="s">
        <v>2168</v>
      </c>
      <c r="D19" s="95">
        <v>43251</v>
      </c>
    </row>
    <row r="20" spans="1:4" ht="45" customHeight="1">
      <c r="A20" s="245"/>
      <c r="B20" s="79" t="s">
        <v>2160</v>
      </c>
      <c r="C20" s="64" t="s">
        <v>2169</v>
      </c>
      <c r="D20" s="95">
        <v>43332</v>
      </c>
    </row>
    <row r="21" spans="1:4" ht="45" customHeight="1">
      <c r="A21" s="245"/>
      <c r="B21" s="79" t="s">
        <v>349</v>
      </c>
      <c r="C21" s="64" t="s">
        <v>2170</v>
      </c>
      <c r="D21" s="95">
        <v>43343</v>
      </c>
    </row>
    <row r="22" spans="1:4" ht="45" customHeight="1">
      <c r="A22" s="245"/>
      <c r="B22" s="79" t="s">
        <v>2160</v>
      </c>
      <c r="C22" s="64" t="s">
        <v>2171</v>
      </c>
      <c r="D22" s="95">
        <v>43360</v>
      </c>
    </row>
    <row r="23" spans="1:4" ht="45" customHeight="1">
      <c r="A23" s="245"/>
      <c r="B23" s="79" t="s">
        <v>2160</v>
      </c>
      <c r="C23" s="64" t="s">
        <v>2172</v>
      </c>
      <c r="D23" s="95">
        <v>43374</v>
      </c>
    </row>
    <row r="24" spans="1:4" ht="45" customHeight="1">
      <c r="A24" s="245"/>
      <c r="B24" s="79" t="s">
        <v>117</v>
      </c>
      <c r="C24" s="64" t="s">
        <v>2173</v>
      </c>
      <c r="D24" s="95">
        <v>42902</v>
      </c>
    </row>
    <row r="25" spans="1:4" ht="45" customHeight="1" thickBot="1">
      <c r="A25" s="249"/>
      <c r="B25" s="79" t="s">
        <v>2174</v>
      </c>
      <c r="C25" s="64" t="s">
        <v>2175</v>
      </c>
      <c r="D25" s="95">
        <v>43412</v>
      </c>
    </row>
    <row r="26" spans="1:4" ht="45" customHeight="1">
      <c r="A26" s="248">
        <v>2019</v>
      </c>
      <c r="B26" s="79" t="s">
        <v>2174</v>
      </c>
      <c r="C26" s="64" t="s">
        <v>2176</v>
      </c>
      <c r="D26" s="95">
        <v>43480</v>
      </c>
    </row>
    <row r="27" spans="1:4" ht="45" customHeight="1">
      <c r="A27" s="245"/>
      <c r="B27" s="79" t="s">
        <v>2174</v>
      </c>
      <c r="C27" s="64" t="s">
        <v>2177</v>
      </c>
      <c r="D27" s="95">
        <v>43503</v>
      </c>
    </row>
    <row r="28" spans="1:4" ht="45" customHeight="1">
      <c r="A28" s="245"/>
      <c r="B28" s="79" t="s">
        <v>2174</v>
      </c>
      <c r="C28" s="64" t="s">
        <v>2178</v>
      </c>
      <c r="D28" s="95">
        <v>43516</v>
      </c>
    </row>
    <row r="29" spans="1:4" ht="45" customHeight="1">
      <c r="A29" s="245"/>
      <c r="B29" s="79" t="s">
        <v>2174</v>
      </c>
      <c r="C29" s="64" t="s">
        <v>2179</v>
      </c>
      <c r="D29" s="95">
        <v>43523</v>
      </c>
    </row>
    <row r="30" spans="1:4" ht="45" customHeight="1">
      <c r="A30" s="245"/>
      <c r="B30" s="79" t="s">
        <v>2174</v>
      </c>
      <c r="C30" s="64" t="s">
        <v>2180</v>
      </c>
      <c r="D30" s="95">
        <v>43531</v>
      </c>
    </row>
    <row r="31" spans="1:4" ht="45" customHeight="1">
      <c r="A31" s="245"/>
      <c r="B31" s="79" t="s">
        <v>2174</v>
      </c>
      <c r="C31" s="64" t="s">
        <v>2181</v>
      </c>
      <c r="D31" s="95">
        <v>43592</v>
      </c>
    </row>
    <row r="32" spans="1:4" ht="45" customHeight="1">
      <c r="A32" s="245"/>
      <c r="B32" s="79" t="s">
        <v>2174</v>
      </c>
      <c r="C32" s="64" t="s">
        <v>2182</v>
      </c>
      <c r="D32" s="95">
        <v>43530</v>
      </c>
    </row>
    <row r="33" spans="1:4" ht="45" customHeight="1">
      <c r="A33" s="245"/>
      <c r="B33" s="79" t="s">
        <v>2174</v>
      </c>
      <c r="C33" s="64" t="s">
        <v>2183</v>
      </c>
      <c r="D33" s="95">
        <v>43560</v>
      </c>
    </row>
    <row r="34" spans="1:4" ht="45" customHeight="1">
      <c r="A34" s="245"/>
      <c r="B34" s="79" t="s">
        <v>2174</v>
      </c>
      <c r="C34" s="64" t="s">
        <v>2184</v>
      </c>
      <c r="D34" s="95">
        <v>43579</v>
      </c>
    </row>
    <row r="35" spans="1:4" ht="45" customHeight="1">
      <c r="A35" s="245"/>
      <c r="B35" s="79" t="s">
        <v>2174</v>
      </c>
      <c r="C35" s="64" t="s">
        <v>2185</v>
      </c>
      <c r="D35" s="95">
        <v>43613</v>
      </c>
    </row>
    <row r="36" spans="1:4" ht="45" customHeight="1">
      <c r="A36" s="245"/>
      <c r="B36" s="79" t="s">
        <v>2174</v>
      </c>
      <c r="C36" s="64" t="s">
        <v>2186</v>
      </c>
      <c r="D36" s="95">
        <v>43616</v>
      </c>
    </row>
    <row r="37" spans="1:4" ht="45" customHeight="1">
      <c r="A37" s="245"/>
      <c r="B37" s="79" t="s">
        <v>2174</v>
      </c>
      <c r="C37" s="64" t="s">
        <v>2187</v>
      </c>
      <c r="D37" s="95">
        <v>43620</v>
      </c>
    </row>
    <row r="38" spans="1:4" ht="45" customHeight="1">
      <c r="A38" s="245"/>
      <c r="B38" s="79" t="s">
        <v>2174</v>
      </c>
      <c r="C38" s="64" t="s">
        <v>2188</v>
      </c>
      <c r="D38" s="95">
        <v>43713</v>
      </c>
    </row>
    <row r="39" spans="1:4" ht="45" customHeight="1">
      <c r="A39" s="245"/>
      <c r="B39" s="79" t="s">
        <v>2174</v>
      </c>
      <c r="C39" s="64" t="s">
        <v>2189</v>
      </c>
      <c r="D39" s="95">
        <v>43776</v>
      </c>
    </row>
    <row r="40" spans="1:4" ht="54" customHeight="1">
      <c r="A40" s="245"/>
      <c r="B40" s="79" t="s">
        <v>2174</v>
      </c>
      <c r="C40" s="64" t="s">
        <v>2190</v>
      </c>
      <c r="D40" s="95">
        <v>43782</v>
      </c>
    </row>
    <row r="41" spans="1:4" ht="36.75" customHeight="1">
      <c r="A41" s="245"/>
      <c r="B41" s="79" t="s">
        <v>2174</v>
      </c>
      <c r="C41" s="64" t="s">
        <v>2191</v>
      </c>
      <c r="D41" s="95">
        <v>43797</v>
      </c>
    </row>
    <row r="42" spans="1:4" ht="30.75" customHeight="1" thickBot="1">
      <c r="A42" s="245"/>
      <c r="B42" s="79" t="s">
        <v>117</v>
      </c>
      <c r="C42" s="64" t="s">
        <v>2192</v>
      </c>
      <c r="D42" s="95">
        <v>43796</v>
      </c>
    </row>
    <row r="43" spans="1:4" ht="33.75" customHeight="1">
      <c r="A43" s="248">
        <v>2020</v>
      </c>
      <c r="B43" s="79" t="s">
        <v>2174</v>
      </c>
      <c r="C43" s="64" t="s">
        <v>2193</v>
      </c>
      <c r="D43" s="95">
        <v>43845</v>
      </c>
    </row>
    <row r="44" spans="1:4" ht="27" customHeight="1">
      <c r="A44" s="245"/>
      <c r="B44" s="79" t="s">
        <v>2174</v>
      </c>
      <c r="C44" s="64" t="s">
        <v>2194</v>
      </c>
      <c r="D44" s="95">
        <v>43867</v>
      </c>
    </row>
    <row r="45" spans="1:4" ht="30.75" customHeight="1">
      <c r="A45" s="245"/>
      <c r="B45" s="79" t="s">
        <v>133</v>
      </c>
      <c r="C45" s="64" t="s">
        <v>2195</v>
      </c>
      <c r="D45" s="95">
        <v>43865</v>
      </c>
    </row>
    <row r="46" spans="1:4" ht="25.5" customHeight="1">
      <c r="A46" s="245"/>
      <c r="B46" s="79" t="s">
        <v>2196</v>
      </c>
      <c r="C46" s="64" t="s">
        <v>2197</v>
      </c>
      <c r="D46" s="95">
        <v>43873</v>
      </c>
    </row>
    <row r="47" spans="1:4" ht="28.5" customHeight="1">
      <c r="A47" s="245"/>
      <c r="B47" s="79" t="s">
        <v>133</v>
      </c>
      <c r="C47" s="64" t="s">
        <v>2198</v>
      </c>
      <c r="D47" s="95">
        <v>43902</v>
      </c>
    </row>
    <row r="48" spans="1:4" ht="24.75" customHeight="1">
      <c r="A48" s="245"/>
      <c r="B48" s="79" t="s">
        <v>720</v>
      </c>
      <c r="C48" s="64" t="s">
        <v>2199</v>
      </c>
      <c r="D48" s="95">
        <v>43902</v>
      </c>
    </row>
    <row r="49" spans="1:4" ht="33" customHeight="1">
      <c r="A49" s="245"/>
      <c r="B49" s="79" t="s">
        <v>2160</v>
      </c>
      <c r="C49" s="64" t="s">
        <v>2200</v>
      </c>
      <c r="D49" s="95" t="s">
        <v>758</v>
      </c>
    </row>
    <row r="50" spans="1:4" ht="28.5" customHeight="1">
      <c r="A50" s="245"/>
      <c r="B50" s="79" t="s">
        <v>2174</v>
      </c>
      <c r="C50" s="64" t="s">
        <v>2201</v>
      </c>
      <c r="D50" s="95" t="s">
        <v>2202</v>
      </c>
    </row>
    <row r="51" spans="1:4" ht="32.25" customHeight="1" thickBot="1">
      <c r="A51" s="245"/>
      <c r="B51" s="79" t="s">
        <v>2203</v>
      </c>
      <c r="C51" s="64" t="s">
        <v>2204</v>
      </c>
      <c r="D51" s="95">
        <v>44165</v>
      </c>
    </row>
    <row r="52" spans="1:4" ht="26.25" customHeight="1">
      <c r="A52" s="247">
        <v>2021</v>
      </c>
      <c r="B52" s="79" t="s">
        <v>2203</v>
      </c>
      <c r="C52" s="64" t="s">
        <v>2205</v>
      </c>
      <c r="D52" s="95">
        <v>44216</v>
      </c>
    </row>
    <row r="53" spans="1:4" ht="34.5" customHeight="1" thickBot="1">
      <c r="A53" s="242"/>
      <c r="B53" s="79" t="s">
        <v>2203</v>
      </c>
      <c r="C53" s="64" t="s">
        <v>2206</v>
      </c>
      <c r="D53" s="95">
        <v>44236</v>
      </c>
    </row>
    <row r="54" spans="1:4" ht="40.5" customHeight="1" thickBot="1">
      <c r="A54" s="242"/>
      <c r="B54" s="85" t="s">
        <v>349</v>
      </c>
      <c r="C54" s="64" t="s">
        <v>2207</v>
      </c>
      <c r="D54" s="83">
        <v>44333</v>
      </c>
    </row>
    <row r="55" spans="1:4" ht="48">
      <c r="A55" s="242"/>
      <c r="B55" s="125" t="s">
        <v>349</v>
      </c>
      <c r="C55" s="64" t="s">
        <v>2208</v>
      </c>
      <c r="D55" s="83">
        <v>44354</v>
      </c>
    </row>
    <row r="56" spans="1:4" ht="30" customHeight="1">
      <c r="A56" s="242"/>
      <c r="B56" s="79" t="s">
        <v>349</v>
      </c>
      <c r="C56" s="64" t="s">
        <v>2209</v>
      </c>
      <c r="D56" s="83">
        <v>44361</v>
      </c>
    </row>
    <row r="57" spans="1:4" ht="19.5" customHeight="1">
      <c r="A57" s="242"/>
      <c r="B57" s="79" t="s">
        <v>349</v>
      </c>
      <c r="C57" s="64" t="s">
        <v>2210</v>
      </c>
      <c r="D57" s="83">
        <v>44368</v>
      </c>
    </row>
    <row r="58" spans="1:4" ht="25.5" customHeight="1">
      <c r="A58" s="242"/>
      <c r="B58" s="79" t="s">
        <v>349</v>
      </c>
      <c r="C58" s="64" t="s">
        <v>2211</v>
      </c>
      <c r="D58" s="83">
        <v>44368</v>
      </c>
    </row>
    <row r="59" spans="1:4">
      <c r="A59" s="242"/>
      <c r="B59" s="80" t="s">
        <v>349</v>
      </c>
      <c r="C59" s="64" t="s">
        <v>2209</v>
      </c>
      <c r="D59" s="83">
        <v>44371</v>
      </c>
    </row>
    <row r="60" spans="1:4" ht="29.25" customHeight="1">
      <c r="A60" s="242"/>
      <c r="B60" s="79" t="s">
        <v>1410</v>
      </c>
      <c r="C60" s="64" t="s">
        <v>2212</v>
      </c>
      <c r="D60" s="83">
        <v>44373</v>
      </c>
    </row>
    <row r="61" spans="1:4" ht="24" customHeight="1">
      <c r="A61" s="242"/>
      <c r="B61" s="79" t="s">
        <v>349</v>
      </c>
      <c r="C61" s="64" t="s">
        <v>2213</v>
      </c>
      <c r="D61" s="83">
        <v>44382</v>
      </c>
    </row>
    <row r="62" spans="1:4" ht="25.5" customHeight="1">
      <c r="A62" s="242"/>
      <c r="B62" s="79" t="s">
        <v>349</v>
      </c>
      <c r="C62" s="64" t="s">
        <v>2214</v>
      </c>
      <c r="D62" s="83">
        <v>44382</v>
      </c>
    </row>
    <row r="63" spans="1:4" ht="33.75" customHeight="1">
      <c r="A63" s="242"/>
      <c r="B63" s="79" t="s">
        <v>349</v>
      </c>
      <c r="C63" s="64" t="s">
        <v>2215</v>
      </c>
      <c r="D63" s="83">
        <v>44382</v>
      </c>
    </row>
    <row r="64" spans="1:4" ht="36">
      <c r="A64" s="242"/>
      <c r="B64" s="80" t="s">
        <v>349</v>
      </c>
      <c r="C64" s="64" t="s">
        <v>2216</v>
      </c>
      <c r="D64" s="83">
        <v>44391</v>
      </c>
    </row>
    <row r="65" spans="1:4" ht="33" customHeight="1">
      <c r="A65" s="242"/>
      <c r="B65" s="79" t="s">
        <v>349</v>
      </c>
      <c r="C65" s="64" t="s">
        <v>2217</v>
      </c>
      <c r="D65" s="83">
        <v>44403</v>
      </c>
    </row>
    <row r="66" spans="1:4" ht="33" customHeight="1">
      <c r="A66" s="242"/>
      <c r="B66" s="138" t="s">
        <v>67</v>
      </c>
      <c r="C66" s="139" t="s">
        <v>2218</v>
      </c>
      <c r="D66" s="140">
        <v>44433</v>
      </c>
    </row>
    <row r="67" spans="1:4" ht="33" customHeight="1">
      <c r="A67" s="242"/>
      <c r="B67" s="138" t="s">
        <v>67</v>
      </c>
      <c r="C67" s="139" t="s">
        <v>2219</v>
      </c>
      <c r="D67" s="140">
        <v>44433</v>
      </c>
    </row>
    <row r="68" spans="1:4" ht="33" customHeight="1">
      <c r="A68" s="242"/>
      <c r="B68" s="138" t="s">
        <v>67</v>
      </c>
      <c r="C68" s="139" t="s">
        <v>2220</v>
      </c>
      <c r="D68" s="140">
        <v>44420</v>
      </c>
    </row>
    <row r="69" spans="1:4" ht="33" customHeight="1">
      <c r="A69" s="242"/>
      <c r="B69" s="138" t="s">
        <v>67</v>
      </c>
      <c r="C69" s="139" t="s">
        <v>69</v>
      </c>
      <c r="D69" s="140">
        <v>44432</v>
      </c>
    </row>
    <row r="70" spans="1:4" ht="33" customHeight="1">
      <c r="A70" s="242"/>
      <c r="B70" s="138" t="s">
        <v>67</v>
      </c>
      <c r="C70" s="139" t="s">
        <v>2221</v>
      </c>
      <c r="D70" s="140">
        <v>44418</v>
      </c>
    </row>
    <row r="71" spans="1:4" ht="33" customHeight="1">
      <c r="A71" s="242"/>
      <c r="B71" s="138" t="s">
        <v>67</v>
      </c>
      <c r="C71" s="139" t="s">
        <v>2222</v>
      </c>
      <c r="D71" s="140">
        <v>44434</v>
      </c>
    </row>
    <row r="72" spans="1:4" ht="33" customHeight="1">
      <c r="A72" s="242"/>
      <c r="B72" s="138" t="s">
        <v>67</v>
      </c>
      <c r="C72" s="139" t="s">
        <v>2223</v>
      </c>
      <c r="D72" s="140">
        <v>44446</v>
      </c>
    </row>
    <row r="73" spans="1:4" ht="33" customHeight="1">
      <c r="A73" s="242"/>
      <c r="B73" s="138" t="s">
        <v>67</v>
      </c>
      <c r="C73" s="139" t="s">
        <v>2224</v>
      </c>
      <c r="D73" s="140">
        <v>44446</v>
      </c>
    </row>
    <row r="74" spans="1:4" ht="33" customHeight="1">
      <c r="A74" s="242"/>
      <c r="B74" s="138" t="s">
        <v>67</v>
      </c>
      <c r="C74" s="139" t="s">
        <v>2225</v>
      </c>
      <c r="D74" s="140">
        <v>44446</v>
      </c>
    </row>
    <row r="75" spans="1:4" ht="33" customHeight="1">
      <c r="A75" s="242"/>
      <c r="B75" s="138" t="s">
        <v>67</v>
      </c>
      <c r="C75" s="139" t="s">
        <v>2226</v>
      </c>
      <c r="D75" s="140">
        <v>44434</v>
      </c>
    </row>
    <row r="76" spans="1:4" ht="33" customHeight="1">
      <c r="A76" s="242"/>
      <c r="B76" s="138" t="s">
        <v>67</v>
      </c>
      <c r="C76" s="139" t="s">
        <v>2227</v>
      </c>
      <c r="D76" s="140">
        <v>44432</v>
      </c>
    </row>
    <row r="77" spans="1:4" ht="33" customHeight="1">
      <c r="A77" s="242"/>
      <c r="B77" s="138" t="s">
        <v>67</v>
      </c>
      <c r="C77" s="139" t="s">
        <v>2228</v>
      </c>
      <c r="D77" s="140">
        <v>44432</v>
      </c>
    </row>
    <row r="78" spans="1:4" ht="33" customHeight="1">
      <c r="A78" s="242"/>
      <c r="B78" s="138" t="s">
        <v>2229</v>
      </c>
      <c r="C78" s="139" t="s">
        <v>2230</v>
      </c>
      <c r="D78" s="140">
        <v>44432</v>
      </c>
    </row>
    <row r="79" spans="1:4" ht="33" customHeight="1">
      <c r="A79" s="242"/>
      <c r="B79" s="138" t="s">
        <v>67</v>
      </c>
      <c r="C79" s="139" t="s">
        <v>2231</v>
      </c>
      <c r="D79" s="140">
        <v>44434</v>
      </c>
    </row>
    <row r="80" spans="1:4" ht="33" customHeight="1">
      <c r="A80" s="242"/>
      <c r="B80" s="138" t="s">
        <v>67</v>
      </c>
      <c r="C80" s="139" t="s">
        <v>2232</v>
      </c>
      <c r="D80" s="140">
        <v>44440</v>
      </c>
    </row>
    <row r="81" spans="1:4" ht="33" customHeight="1">
      <c r="A81" s="242"/>
      <c r="B81" s="138" t="s">
        <v>541</v>
      </c>
      <c r="C81" s="139" t="s">
        <v>2233</v>
      </c>
      <c r="D81" s="140">
        <v>44413</v>
      </c>
    </row>
    <row r="82" spans="1:4" ht="33" customHeight="1">
      <c r="A82" s="242"/>
      <c r="B82" s="138" t="s">
        <v>1410</v>
      </c>
      <c r="C82" s="139" t="s">
        <v>2234</v>
      </c>
      <c r="D82" s="140">
        <v>44440</v>
      </c>
    </row>
    <row r="83" spans="1:4" ht="33" customHeight="1">
      <c r="A83" s="242"/>
      <c r="B83" s="138" t="s">
        <v>541</v>
      </c>
      <c r="C83" s="139" t="s">
        <v>2235</v>
      </c>
      <c r="D83" s="140">
        <v>44441</v>
      </c>
    </row>
    <row r="84" spans="1:4" ht="24">
      <c r="A84" s="242"/>
      <c r="B84" s="79" t="s">
        <v>2174</v>
      </c>
      <c r="C84" s="64" t="s">
        <v>2236</v>
      </c>
      <c r="D84" s="83">
        <v>44454</v>
      </c>
    </row>
    <row r="85" spans="1:4" ht="24">
      <c r="A85" s="242"/>
      <c r="B85" s="79" t="s">
        <v>2174</v>
      </c>
      <c r="C85" s="64" t="s">
        <v>2237</v>
      </c>
      <c r="D85" s="83">
        <v>44453</v>
      </c>
    </row>
    <row r="86" spans="1:4">
      <c r="A86" s="242"/>
      <c r="B86" s="79" t="s">
        <v>67</v>
      </c>
      <c r="C86" s="64" t="s">
        <v>2238</v>
      </c>
      <c r="D86" s="83">
        <v>44469</v>
      </c>
    </row>
    <row r="87" spans="1:4" ht="24">
      <c r="A87" s="242"/>
      <c r="B87" s="79" t="s">
        <v>67</v>
      </c>
      <c r="C87" s="64" t="s">
        <v>2239</v>
      </c>
      <c r="D87" s="83">
        <v>44468</v>
      </c>
    </row>
    <row r="88" spans="1:4">
      <c r="A88" s="242"/>
      <c r="B88" s="79" t="s">
        <v>67</v>
      </c>
      <c r="C88" s="64" t="s">
        <v>2240</v>
      </c>
      <c r="D88" s="83">
        <v>44474</v>
      </c>
    </row>
    <row r="89" spans="1:4" ht="24">
      <c r="A89" s="242"/>
      <c r="B89" s="79" t="s">
        <v>67</v>
      </c>
      <c r="C89" s="64" t="s">
        <v>2241</v>
      </c>
      <c r="D89" s="83">
        <v>44474</v>
      </c>
    </row>
    <row r="90" spans="1:4">
      <c r="A90" s="242"/>
      <c r="B90" s="79" t="s">
        <v>67</v>
      </c>
      <c r="C90" s="64" t="s">
        <v>2242</v>
      </c>
      <c r="D90" s="83">
        <v>44474</v>
      </c>
    </row>
    <row r="91" spans="1:4">
      <c r="A91" s="242"/>
      <c r="B91" s="79" t="s">
        <v>2243</v>
      </c>
      <c r="C91" s="64" t="s">
        <v>2244</v>
      </c>
      <c r="D91" s="83">
        <v>44475</v>
      </c>
    </row>
    <row r="92" spans="1:4" ht="24">
      <c r="A92" s="242"/>
      <c r="B92" s="79" t="s">
        <v>2245</v>
      </c>
      <c r="C92" s="64" t="s">
        <v>2246</v>
      </c>
      <c r="D92" s="83">
        <v>44490</v>
      </c>
    </row>
    <row r="93" spans="1:4">
      <c r="A93" s="242"/>
      <c r="B93" s="79" t="s">
        <v>67</v>
      </c>
      <c r="C93" s="64" t="s">
        <v>2247</v>
      </c>
      <c r="D93" s="83">
        <v>44517</v>
      </c>
    </row>
    <row r="94" spans="1:4" ht="48">
      <c r="A94" s="242"/>
      <c r="B94" s="79" t="s">
        <v>2245</v>
      </c>
      <c r="C94" s="64" t="s">
        <v>2248</v>
      </c>
      <c r="D94" s="83">
        <v>44567</v>
      </c>
    </row>
    <row r="95" spans="1:4" ht="24">
      <c r="A95" s="242"/>
      <c r="B95" s="79" t="s">
        <v>67</v>
      </c>
      <c r="C95" s="64" t="s">
        <v>2249</v>
      </c>
      <c r="D95" s="83" t="s">
        <v>61</v>
      </c>
    </row>
    <row r="96" spans="1:4" ht="24.6" customHeight="1" thickBot="1">
      <c r="A96" s="242"/>
      <c r="B96" s="79" t="s">
        <v>67</v>
      </c>
      <c r="C96" s="64" t="s">
        <v>2250</v>
      </c>
      <c r="D96" s="83">
        <v>44685</v>
      </c>
    </row>
    <row r="97" spans="1:15" ht="24">
      <c r="A97" s="247">
        <v>2022</v>
      </c>
      <c r="B97" s="79" t="s">
        <v>67</v>
      </c>
      <c r="C97" s="64" t="s">
        <v>2251</v>
      </c>
      <c r="D97" s="83">
        <v>44686</v>
      </c>
    </row>
    <row r="98" spans="1:15">
      <c r="A98" s="242"/>
      <c r="B98" s="79" t="s">
        <v>1410</v>
      </c>
      <c r="C98" s="64" t="s">
        <v>2252</v>
      </c>
      <c r="D98" s="83">
        <v>44692</v>
      </c>
    </row>
    <row r="99" spans="1:15" ht="24">
      <c r="A99" s="242"/>
      <c r="B99" s="79" t="s">
        <v>1410</v>
      </c>
      <c r="C99" s="64" t="s">
        <v>2253</v>
      </c>
      <c r="D99" s="83">
        <v>44692</v>
      </c>
    </row>
    <row r="100" spans="1:15" ht="24">
      <c r="A100" s="242"/>
      <c r="B100" s="79" t="s">
        <v>1410</v>
      </c>
      <c r="C100" s="64" t="s">
        <v>2254</v>
      </c>
      <c r="D100" s="83">
        <v>44692</v>
      </c>
    </row>
    <row r="101" spans="1:15">
      <c r="A101" s="242"/>
      <c r="B101" s="79" t="s">
        <v>67</v>
      </c>
      <c r="C101" s="64" t="s">
        <v>2238</v>
      </c>
      <c r="D101" s="83">
        <v>44712</v>
      </c>
    </row>
    <row r="102" spans="1:15">
      <c r="A102" s="242"/>
      <c r="B102" s="79" t="s">
        <v>67</v>
      </c>
      <c r="C102" s="64" t="s">
        <v>2240</v>
      </c>
      <c r="D102" s="83">
        <v>44714</v>
      </c>
    </row>
    <row r="103" spans="1:15" ht="24">
      <c r="A103" s="242"/>
      <c r="B103" s="79" t="s">
        <v>349</v>
      </c>
      <c r="C103" s="64" t="s">
        <v>2255</v>
      </c>
      <c r="D103" s="83">
        <v>44719</v>
      </c>
    </row>
    <row r="104" spans="1:15" ht="24">
      <c r="A104" s="242"/>
      <c r="B104" s="79" t="s">
        <v>349</v>
      </c>
      <c r="C104" s="64" t="s">
        <v>2256</v>
      </c>
      <c r="D104" s="83">
        <v>44727</v>
      </c>
    </row>
    <row r="105" spans="1:15">
      <c r="A105" s="242"/>
      <c r="B105" s="79" t="s">
        <v>1410</v>
      </c>
      <c r="C105" s="64" t="s">
        <v>2257</v>
      </c>
      <c r="D105" s="83">
        <v>44727</v>
      </c>
    </row>
    <row r="106" spans="1:15" ht="60.75" customHeight="1">
      <c r="A106" s="242"/>
      <c r="B106" s="79" t="s">
        <v>67</v>
      </c>
      <c r="C106" s="64" t="s">
        <v>2258</v>
      </c>
      <c r="D106" s="83">
        <v>44824</v>
      </c>
    </row>
    <row r="107" spans="1:15" ht="60.75" customHeight="1">
      <c r="A107" s="242"/>
      <c r="B107" s="79" t="s">
        <v>67</v>
      </c>
      <c r="C107" s="64" t="s">
        <v>2259</v>
      </c>
      <c r="D107" s="83">
        <v>44839</v>
      </c>
    </row>
    <row r="108" spans="1:15" ht="60.75" customHeight="1">
      <c r="A108" s="242"/>
      <c r="B108" s="63" t="s">
        <v>14</v>
      </c>
      <c r="C108" s="64" t="s">
        <v>2260</v>
      </c>
      <c r="D108" s="83">
        <v>44852</v>
      </c>
    </row>
    <row r="109" spans="1:15" ht="60.75" customHeight="1">
      <c r="A109" s="242"/>
      <c r="B109" s="79" t="s">
        <v>67</v>
      </c>
      <c r="C109" s="64" t="s">
        <v>2261</v>
      </c>
      <c r="D109" s="83">
        <v>44873</v>
      </c>
    </row>
    <row r="110" spans="1:15" ht="60.75" customHeight="1">
      <c r="A110" s="242"/>
      <c r="B110" s="79" t="s">
        <v>2262</v>
      </c>
      <c r="C110" s="64" t="s">
        <v>2263</v>
      </c>
      <c r="D110" s="83">
        <v>44875</v>
      </c>
    </row>
    <row r="111" spans="1:15" ht="60" customHeight="1">
      <c r="A111" s="242"/>
      <c r="B111" s="79" t="s">
        <v>67</v>
      </c>
      <c r="C111" s="64" t="s">
        <v>2264</v>
      </c>
      <c r="D111" s="83">
        <v>44893</v>
      </c>
      <c r="O111" s="21"/>
    </row>
    <row r="112" spans="1:15" ht="60.75" customHeight="1">
      <c r="A112" s="242"/>
      <c r="B112" s="79" t="s">
        <v>67</v>
      </c>
      <c r="C112" s="64" t="s">
        <v>2265</v>
      </c>
      <c r="D112" s="83">
        <v>44937</v>
      </c>
    </row>
    <row r="113" spans="1:15" ht="60" customHeight="1">
      <c r="A113" s="242"/>
      <c r="B113" s="79" t="s">
        <v>67</v>
      </c>
      <c r="C113" s="64" t="s">
        <v>2227</v>
      </c>
      <c r="D113" s="83">
        <v>44949</v>
      </c>
      <c r="O113" s="21"/>
    </row>
    <row r="114" spans="1:15" ht="60" customHeight="1">
      <c r="A114" s="242"/>
      <c r="B114" s="79" t="s">
        <v>67</v>
      </c>
      <c r="C114" s="64" t="s">
        <v>2266</v>
      </c>
      <c r="D114" s="83">
        <v>44950</v>
      </c>
      <c r="O114" s="21"/>
    </row>
    <row r="115" spans="1:15" ht="60" customHeight="1">
      <c r="A115" s="242"/>
      <c r="B115" s="79" t="s">
        <v>67</v>
      </c>
      <c r="C115" s="64" t="s">
        <v>2267</v>
      </c>
      <c r="D115" s="83">
        <v>44942</v>
      </c>
      <c r="O115" s="21"/>
    </row>
    <row r="116" spans="1:15" ht="36">
      <c r="A116" s="242"/>
      <c r="B116" s="79" t="s">
        <v>124</v>
      </c>
      <c r="C116" s="64" t="s">
        <v>2268</v>
      </c>
      <c r="D116" s="83">
        <v>44957</v>
      </c>
    </row>
    <row r="117" spans="1:15" ht="36">
      <c r="A117" s="242"/>
      <c r="B117" s="79" t="s">
        <v>124</v>
      </c>
      <c r="C117" s="64" t="s">
        <v>2269</v>
      </c>
      <c r="D117" s="83">
        <v>44957</v>
      </c>
    </row>
    <row r="118" spans="1:15" ht="42" customHeight="1">
      <c r="A118" s="242"/>
      <c r="B118" s="79" t="s">
        <v>67</v>
      </c>
      <c r="C118" s="64" t="s">
        <v>2270</v>
      </c>
      <c r="D118" s="83">
        <v>44980</v>
      </c>
    </row>
    <row r="119" spans="1:15" ht="44.25" customHeight="1">
      <c r="A119" s="242"/>
      <c r="B119" s="79" t="s">
        <v>67</v>
      </c>
      <c r="C119" s="64" t="s">
        <v>2271</v>
      </c>
      <c r="D119" s="83">
        <v>44978</v>
      </c>
    </row>
    <row r="120" spans="1:15" ht="43.9" customHeight="1">
      <c r="A120" s="242"/>
      <c r="B120" s="79" t="s">
        <v>67</v>
      </c>
      <c r="C120" s="64" t="s">
        <v>68</v>
      </c>
      <c r="D120" s="83">
        <v>44986</v>
      </c>
    </row>
    <row r="121" spans="1:15" ht="43.15" customHeight="1">
      <c r="A121" s="242"/>
      <c r="B121" s="79" t="s">
        <v>67</v>
      </c>
      <c r="C121" s="64" t="s">
        <v>69</v>
      </c>
      <c r="D121" s="83">
        <v>44999</v>
      </c>
    </row>
    <row r="122" spans="1:15" ht="43.15" customHeight="1">
      <c r="A122" s="242"/>
      <c r="B122" s="79" t="s">
        <v>67</v>
      </c>
      <c r="C122" s="64" t="s">
        <v>70</v>
      </c>
      <c r="D122" s="83">
        <v>45015</v>
      </c>
    </row>
    <row r="123" spans="1:15" ht="44.45" customHeight="1">
      <c r="A123" s="242"/>
      <c r="B123" s="79" t="s">
        <v>98</v>
      </c>
      <c r="C123" s="64" t="s">
        <v>2621</v>
      </c>
      <c r="D123" s="83">
        <v>45048</v>
      </c>
    </row>
    <row r="124" spans="1:15" ht="28.15" customHeight="1">
      <c r="A124" s="242"/>
      <c r="B124" s="79" t="s">
        <v>67</v>
      </c>
      <c r="C124" s="64" t="s">
        <v>71</v>
      </c>
      <c r="D124" s="83" t="s">
        <v>72</v>
      </c>
    </row>
    <row r="125" spans="1:15" ht="37.15" customHeight="1">
      <c r="A125" s="242"/>
      <c r="B125" s="79" t="s">
        <v>67</v>
      </c>
      <c r="C125" s="64" t="s">
        <v>2775</v>
      </c>
      <c r="D125" s="83">
        <v>45097</v>
      </c>
    </row>
    <row r="126" spans="1:15">
      <c r="A126" s="242"/>
      <c r="B126" s="79" t="s">
        <v>67</v>
      </c>
      <c r="C126" s="64" t="s">
        <v>2844</v>
      </c>
      <c r="D126" s="83">
        <v>45127</v>
      </c>
    </row>
    <row r="127" spans="1:15">
      <c r="A127" s="242"/>
    </row>
    <row r="128" spans="1:15">
      <c r="A128" s="242"/>
    </row>
    <row r="129" spans="1:1">
      <c r="A129" s="242"/>
    </row>
    <row r="130" spans="1:1">
      <c r="A130" s="242"/>
    </row>
    <row r="131" spans="1:1">
      <c r="A131" s="242"/>
    </row>
    <row r="132" spans="1:1">
      <c r="A132" s="242"/>
    </row>
    <row r="133" spans="1:1">
      <c r="A133" s="242"/>
    </row>
    <row r="134" spans="1:1">
      <c r="A134" s="242"/>
    </row>
    <row r="135" spans="1:1">
      <c r="A135" s="242"/>
    </row>
    <row r="136" spans="1:1">
      <c r="A136" s="242"/>
    </row>
    <row r="137" spans="1:1">
      <c r="A137" s="242"/>
    </row>
    <row r="138" spans="1:1">
      <c r="A138" s="242"/>
    </row>
    <row r="139" spans="1:1">
      <c r="A139" s="242"/>
    </row>
    <row r="140" spans="1:1">
      <c r="A140" s="242"/>
    </row>
    <row r="141" spans="1:1">
      <c r="A141" s="242"/>
    </row>
    <row r="142" spans="1:1" ht="52.5" customHeight="1">
      <c r="A142" s="242"/>
    </row>
    <row r="143" spans="1:1" ht="71.25" customHeight="1">
      <c r="A143" s="242"/>
    </row>
    <row r="144" spans="1:1" ht="55.5" customHeight="1">
      <c r="A144" s="242"/>
    </row>
    <row r="145" spans="1:1" ht="57" customHeight="1">
      <c r="A145" s="242"/>
    </row>
    <row r="146" spans="1:1" ht="57" customHeight="1">
      <c r="A146" s="242"/>
    </row>
    <row r="147" spans="1:1">
      <c r="A147" s="242"/>
    </row>
    <row r="148" spans="1:1">
      <c r="A148" s="242"/>
    </row>
    <row r="149" spans="1:1">
      <c r="A149" s="242"/>
    </row>
    <row r="150" spans="1:1">
      <c r="A150" s="242"/>
    </row>
  </sheetData>
  <mergeCells count="6">
    <mergeCell ref="A97:A150"/>
    <mergeCell ref="C2:C3"/>
    <mergeCell ref="A6:A25"/>
    <mergeCell ref="A26:A42"/>
    <mergeCell ref="A43:A51"/>
    <mergeCell ref="A52:A96"/>
  </mergeCells>
  <phoneticPr fontId="24" type="noConversion"/>
  <conditionalFormatting sqref="A106:A115">
    <cfRule type="cellIs" dxfId="5" priority="7" operator="equal">
      <formula>"!"</formula>
    </cfRule>
  </conditionalFormatting>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CCFFFF"/>
  </sheetPr>
  <dimension ref="A1:J140"/>
  <sheetViews>
    <sheetView workbookViewId="0">
      <pane ySplit="5" topLeftCell="A89" activePane="bottomLeft" state="frozen"/>
      <selection pane="bottomLeft" activeCell="B93" sqref="B93:D94"/>
    </sheetView>
  </sheetViews>
  <sheetFormatPr defaultColWidth="8.42578125" defaultRowHeight="12.75"/>
  <cols>
    <col min="2" max="2" width="18" customWidth="1"/>
    <col min="3" max="3" width="46.28515625" customWidth="1"/>
    <col min="4" max="4" width="17.28515625" customWidth="1"/>
    <col min="5" max="5" width="14" customWidth="1"/>
    <col min="7" max="7" width="13.28515625" customWidth="1"/>
  </cols>
  <sheetData>
    <row r="1" spans="1:10" ht="16.5" customHeight="1" thickBot="1"/>
    <row r="2" spans="1:10" ht="37.5" customHeight="1" thickTop="1">
      <c r="C2" s="231" t="s">
        <v>2272</v>
      </c>
      <c r="E2" s="87"/>
      <c r="G2" s="93"/>
    </row>
    <row r="3" spans="1:10" ht="27.75" customHeight="1" thickBot="1">
      <c r="C3" s="232"/>
      <c r="E3" s="86" t="s">
        <v>161</v>
      </c>
      <c r="G3" s="86" t="s">
        <v>338</v>
      </c>
    </row>
    <row r="4" spans="1:10" ht="21" customHeight="1" thickTop="1" thickBot="1"/>
    <row r="5" spans="1:10" ht="15.75" thickBot="1">
      <c r="A5" s="71" t="s">
        <v>1039</v>
      </c>
      <c r="B5" s="71" t="s">
        <v>28</v>
      </c>
      <c r="C5" s="71" t="s">
        <v>1040</v>
      </c>
      <c r="D5" s="71" t="s">
        <v>30</v>
      </c>
    </row>
    <row r="6" spans="1:10" ht="66" customHeight="1">
      <c r="A6" s="248">
        <v>2018</v>
      </c>
      <c r="B6" s="79" t="s">
        <v>2273</v>
      </c>
      <c r="C6" s="64" t="s">
        <v>2274</v>
      </c>
      <c r="D6" s="95">
        <v>43111</v>
      </c>
    </row>
    <row r="7" spans="1:10" ht="50.25" customHeight="1">
      <c r="A7" s="245"/>
      <c r="B7" s="79" t="s">
        <v>2275</v>
      </c>
      <c r="C7" s="64" t="s">
        <v>2276</v>
      </c>
      <c r="D7" s="95">
        <v>43160</v>
      </c>
    </row>
    <row r="8" spans="1:10" ht="50.25" customHeight="1">
      <c r="A8" s="245"/>
      <c r="B8" s="79" t="s">
        <v>2277</v>
      </c>
      <c r="C8" s="64" t="s">
        <v>2278</v>
      </c>
      <c r="D8" s="95">
        <v>43165</v>
      </c>
      <c r="J8" s="91"/>
    </row>
    <row r="9" spans="1:10" ht="50.25" customHeight="1">
      <c r="A9" s="245"/>
      <c r="B9" s="79" t="s">
        <v>2277</v>
      </c>
      <c r="C9" s="64" t="s">
        <v>2279</v>
      </c>
      <c r="D9" s="95">
        <v>43179</v>
      </c>
    </row>
    <row r="10" spans="1:10" ht="50.25" customHeight="1">
      <c r="A10" s="245"/>
      <c r="B10" s="79" t="s">
        <v>2280</v>
      </c>
      <c r="C10" s="64" t="s">
        <v>2281</v>
      </c>
      <c r="D10" s="95">
        <v>43179</v>
      </c>
    </row>
    <row r="11" spans="1:10" ht="50.25" customHeight="1">
      <c r="A11" s="245"/>
      <c r="B11" s="79" t="s">
        <v>2282</v>
      </c>
      <c r="C11" s="64" t="s">
        <v>2283</v>
      </c>
      <c r="D11" s="95">
        <v>43187</v>
      </c>
    </row>
    <row r="12" spans="1:10" ht="50.25" customHeight="1">
      <c r="A12" s="245"/>
      <c r="B12" s="79" t="s">
        <v>2275</v>
      </c>
      <c r="C12" s="64" t="s">
        <v>2284</v>
      </c>
      <c r="D12" s="95">
        <v>43195</v>
      </c>
    </row>
    <row r="13" spans="1:10" ht="50.25" customHeight="1">
      <c r="A13" s="245"/>
      <c r="B13" s="79" t="s">
        <v>2275</v>
      </c>
      <c r="C13" s="64" t="s">
        <v>2285</v>
      </c>
      <c r="D13" s="95">
        <v>43195</v>
      </c>
    </row>
    <row r="14" spans="1:10" ht="50.25" customHeight="1">
      <c r="A14" s="245"/>
      <c r="B14" s="79" t="s">
        <v>2286</v>
      </c>
      <c r="C14" s="64" t="s">
        <v>2287</v>
      </c>
      <c r="D14" s="95">
        <v>43216</v>
      </c>
    </row>
    <row r="15" spans="1:10" ht="50.25" customHeight="1">
      <c r="A15" s="245"/>
      <c r="B15" s="79" t="s">
        <v>1937</v>
      </c>
      <c r="C15" s="64" t="s">
        <v>2288</v>
      </c>
      <c r="D15" s="95">
        <v>43235</v>
      </c>
    </row>
    <row r="16" spans="1:10" ht="50.25" customHeight="1">
      <c r="A16" s="245"/>
      <c r="B16" s="79" t="s">
        <v>2286</v>
      </c>
      <c r="C16" s="64" t="s">
        <v>2289</v>
      </c>
      <c r="D16" s="95">
        <v>43251</v>
      </c>
    </row>
    <row r="17" spans="1:4" ht="50.25" customHeight="1" thickBot="1">
      <c r="A17" s="249"/>
      <c r="B17" s="79" t="s">
        <v>2290</v>
      </c>
      <c r="C17" s="64" t="s">
        <v>2291</v>
      </c>
      <c r="D17" s="95">
        <v>43389</v>
      </c>
    </row>
    <row r="18" spans="1:4" ht="50.25" customHeight="1">
      <c r="A18" s="248">
        <v>2019</v>
      </c>
      <c r="B18" s="79" t="s">
        <v>2292</v>
      </c>
      <c r="C18" s="64" t="s">
        <v>2293</v>
      </c>
      <c r="D18" s="95">
        <v>43496</v>
      </c>
    </row>
    <row r="19" spans="1:4" ht="50.25" customHeight="1">
      <c r="A19" s="245"/>
      <c r="B19" s="79" t="s">
        <v>2292</v>
      </c>
      <c r="C19" s="64" t="s">
        <v>2294</v>
      </c>
      <c r="D19" s="95">
        <v>43496</v>
      </c>
    </row>
    <row r="20" spans="1:4" ht="50.25" customHeight="1">
      <c r="A20" s="245"/>
      <c r="B20" s="79" t="s">
        <v>2292</v>
      </c>
      <c r="C20" s="64" t="s">
        <v>2295</v>
      </c>
      <c r="D20" s="95">
        <v>43496</v>
      </c>
    </row>
    <row r="21" spans="1:4" ht="50.25" customHeight="1">
      <c r="A21" s="245"/>
      <c r="B21" s="79" t="s">
        <v>2292</v>
      </c>
      <c r="C21" s="64" t="s">
        <v>2296</v>
      </c>
      <c r="D21" s="95">
        <v>43496</v>
      </c>
    </row>
    <row r="22" spans="1:4" ht="50.25" customHeight="1">
      <c r="A22" s="245"/>
      <c r="B22" s="79" t="s">
        <v>2292</v>
      </c>
      <c r="C22" s="64" t="s">
        <v>2297</v>
      </c>
      <c r="D22" s="95">
        <v>43496</v>
      </c>
    </row>
    <row r="23" spans="1:4" ht="50.25" customHeight="1">
      <c r="A23" s="245"/>
      <c r="B23" s="79" t="s">
        <v>2298</v>
      </c>
      <c r="C23" s="64" t="s">
        <v>2299</v>
      </c>
      <c r="D23" s="95">
        <v>43508</v>
      </c>
    </row>
    <row r="24" spans="1:4" ht="50.25" customHeight="1">
      <c r="A24" s="245"/>
      <c r="B24" s="79" t="s">
        <v>2300</v>
      </c>
      <c r="C24" s="64" t="s">
        <v>2301</v>
      </c>
      <c r="D24" s="95">
        <v>43510</v>
      </c>
    </row>
    <row r="25" spans="1:4" ht="50.25" customHeight="1">
      <c r="A25" s="245"/>
      <c r="B25" s="79" t="s">
        <v>2300</v>
      </c>
      <c r="C25" s="64" t="s">
        <v>2302</v>
      </c>
      <c r="D25" s="95">
        <v>43510</v>
      </c>
    </row>
    <row r="26" spans="1:4" ht="50.25" customHeight="1">
      <c r="A26" s="245"/>
      <c r="B26" s="79" t="s">
        <v>2290</v>
      </c>
      <c r="C26" s="64" t="s">
        <v>2291</v>
      </c>
      <c r="D26" s="95">
        <v>43531</v>
      </c>
    </row>
    <row r="27" spans="1:4" ht="50.25" customHeight="1">
      <c r="A27" s="245"/>
      <c r="B27" s="79" t="s">
        <v>2300</v>
      </c>
      <c r="C27" s="64" t="s">
        <v>2303</v>
      </c>
      <c r="D27" s="95">
        <v>43543</v>
      </c>
    </row>
    <row r="28" spans="1:4" ht="50.25" customHeight="1">
      <c r="A28" s="245"/>
      <c r="B28" s="79" t="s">
        <v>2304</v>
      </c>
      <c r="C28" s="64" t="s">
        <v>2305</v>
      </c>
      <c r="D28" s="95">
        <v>43559</v>
      </c>
    </row>
    <row r="29" spans="1:4" ht="50.25" customHeight="1">
      <c r="A29" s="245"/>
      <c r="B29" s="79" t="s">
        <v>2304</v>
      </c>
      <c r="C29" s="64" t="s">
        <v>2306</v>
      </c>
      <c r="D29" s="95">
        <v>43559</v>
      </c>
    </row>
    <row r="30" spans="1:4" ht="50.25" customHeight="1">
      <c r="A30" s="245"/>
      <c r="B30" s="79" t="s">
        <v>2307</v>
      </c>
      <c r="C30" s="64" t="s">
        <v>2308</v>
      </c>
      <c r="D30" s="95">
        <v>43566</v>
      </c>
    </row>
    <row r="31" spans="1:4" ht="50.25" customHeight="1">
      <c r="A31" s="245"/>
      <c r="B31" s="79" t="s">
        <v>2307</v>
      </c>
      <c r="C31" s="64" t="s">
        <v>2309</v>
      </c>
      <c r="D31" s="95">
        <v>43566</v>
      </c>
    </row>
    <row r="32" spans="1:4" ht="50.25" customHeight="1">
      <c r="A32" s="245"/>
      <c r="B32" s="79" t="s">
        <v>2310</v>
      </c>
      <c r="C32" s="64" t="s">
        <v>2311</v>
      </c>
      <c r="D32" s="95">
        <v>43571</v>
      </c>
    </row>
    <row r="33" spans="1:4" ht="50.25" customHeight="1">
      <c r="A33" s="245"/>
      <c r="B33" s="79" t="s">
        <v>2300</v>
      </c>
      <c r="C33" s="64" t="s">
        <v>2312</v>
      </c>
      <c r="D33" s="95">
        <v>43580</v>
      </c>
    </row>
    <row r="34" spans="1:4" ht="50.25" customHeight="1">
      <c r="A34" s="245"/>
      <c r="B34" s="79" t="s">
        <v>2307</v>
      </c>
      <c r="C34" s="64" t="s">
        <v>2313</v>
      </c>
      <c r="D34" s="95">
        <v>43579</v>
      </c>
    </row>
    <row r="35" spans="1:4" ht="50.25" customHeight="1">
      <c r="A35" s="245"/>
      <c r="B35" s="79" t="s">
        <v>2300</v>
      </c>
      <c r="C35" s="64" t="s">
        <v>2314</v>
      </c>
      <c r="D35" s="95">
        <v>43587</v>
      </c>
    </row>
    <row r="36" spans="1:4" ht="50.25" customHeight="1">
      <c r="A36" s="245"/>
      <c r="B36" s="79" t="s">
        <v>2310</v>
      </c>
      <c r="C36" s="64" t="s">
        <v>2315</v>
      </c>
      <c r="D36" s="95">
        <v>43599</v>
      </c>
    </row>
    <row r="37" spans="1:4" ht="50.25" customHeight="1">
      <c r="A37" s="245"/>
      <c r="B37" s="79" t="s">
        <v>2307</v>
      </c>
      <c r="C37" s="64" t="s">
        <v>2316</v>
      </c>
      <c r="D37" s="95">
        <v>43599</v>
      </c>
    </row>
    <row r="38" spans="1:4" ht="50.25" customHeight="1">
      <c r="A38" s="245"/>
      <c r="B38" s="79" t="s">
        <v>2307</v>
      </c>
      <c r="C38" s="64" t="s">
        <v>2317</v>
      </c>
      <c r="D38" s="95">
        <v>43601</v>
      </c>
    </row>
    <row r="39" spans="1:4" ht="50.25" customHeight="1">
      <c r="A39" s="245"/>
      <c r="B39" s="79" t="s">
        <v>1937</v>
      </c>
      <c r="C39" s="64" t="s">
        <v>2318</v>
      </c>
      <c r="D39" s="95">
        <v>43600</v>
      </c>
    </row>
    <row r="40" spans="1:4" ht="50.25" customHeight="1">
      <c r="A40" s="245"/>
      <c r="B40" s="79" t="s">
        <v>2300</v>
      </c>
      <c r="C40" s="64" t="s">
        <v>2319</v>
      </c>
      <c r="D40" s="95">
        <v>43613</v>
      </c>
    </row>
    <row r="41" spans="1:4" ht="50.25" customHeight="1">
      <c r="A41" s="245"/>
      <c r="B41" s="79" t="s">
        <v>142</v>
      </c>
      <c r="C41" s="64" t="s">
        <v>2320</v>
      </c>
      <c r="D41" s="95">
        <v>43613</v>
      </c>
    </row>
    <row r="42" spans="1:4" ht="50.25" customHeight="1">
      <c r="A42" s="245"/>
      <c r="B42" s="79" t="s">
        <v>2321</v>
      </c>
      <c r="C42" s="64" t="s">
        <v>2322</v>
      </c>
      <c r="D42" s="95">
        <v>43629</v>
      </c>
    </row>
    <row r="43" spans="1:4" ht="50.25" customHeight="1">
      <c r="A43" s="245"/>
      <c r="B43" s="79" t="s">
        <v>2307</v>
      </c>
      <c r="C43" s="64" t="s">
        <v>2323</v>
      </c>
      <c r="D43" s="95">
        <v>43629</v>
      </c>
    </row>
    <row r="44" spans="1:4" ht="50.25" customHeight="1">
      <c r="A44" s="245"/>
      <c r="B44" s="79" t="s">
        <v>2307</v>
      </c>
      <c r="C44" s="64" t="s">
        <v>2324</v>
      </c>
      <c r="D44" s="95">
        <v>43636</v>
      </c>
    </row>
    <row r="45" spans="1:4" ht="50.25" customHeight="1">
      <c r="A45" s="245"/>
      <c r="B45" s="79" t="s">
        <v>2325</v>
      </c>
      <c r="C45" s="64" t="s">
        <v>2326</v>
      </c>
      <c r="D45" s="95">
        <v>43797</v>
      </c>
    </row>
    <row r="46" spans="1:4" ht="33.75" customHeight="1" thickBot="1">
      <c r="A46" s="246"/>
      <c r="B46" s="79" t="s">
        <v>2325</v>
      </c>
      <c r="C46" s="64" t="s">
        <v>2327</v>
      </c>
      <c r="D46" s="95">
        <v>43797</v>
      </c>
    </row>
    <row r="47" spans="1:4" ht="25.5" customHeight="1">
      <c r="A47" s="244">
        <v>2020</v>
      </c>
      <c r="B47" s="79" t="s">
        <v>2292</v>
      </c>
      <c r="C47" s="64" t="s">
        <v>2328</v>
      </c>
      <c r="D47" s="95">
        <v>43860</v>
      </c>
    </row>
    <row r="48" spans="1:4" ht="25.5" customHeight="1">
      <c r="A48" s="245"/>
      <c r="B48" s="79" t="s">
        <v>2325</v>
      </c>
      <c r="C48" s="64" t="s">
        <v>2329</v>
      </c>
      <c r="D48" s="95">
        <v>43873</v>
      </c>
    </row>
    <row r="49" spans="1:4" ht="29.25" customHeight="1">
      <c r="A49" s="245"/>
      <c r="B49" s="79" t="s">
        <v>2330</v>
      </c>
      <c r="C49" s="64" t="s">
        <v>2331</v>
      </c>
      <c r="D49" s="95" t="s">
        <v>2332</v>
      </c>
    </row>
    <row r="50" spans="1:4" ht="33" customHeight="1">
      <c r="A50" s="245"/>
      <c r="B50" s="79" t="s">
        <v>2330</v>
      </c>
      <c r="C50" s="64" t="s">
        <v>2333</v>
      </c>
      <c r="D50" s="95">
        <v>44116</v>
      </c>
    </row>
    <row r="51" spans="1:4" ht="35.25" customHeight="1">
      <c r="A51" s="245"/>
      <c r="B51" s="79" t="s">
        <v>2330</v>
      </c>
      <c r="C51" s="64" t="s">
        <v>2334</v>
      </c>
      <c r="D51" s="95" t="s">
        <v>2335</v>
      </c>
    </row>
    <row r="52" spans="1:4" ht="37.5" customHeight="1">
      <c r="A52" s="245"/>
      <c r="B52" s="79" t="s">
        <v>2330</v>
      </c>
      <c r="C52" s="64" t="s">
        <v>2336</v>
      </c>
      <c r="D52" s="95" t="s">
        <v>2337</v>
      </c>
    </row>
    <row r="53" spans="1:4" ht="26.25" customHeight="1" thickBot="1">
      <c r="A53" s="251"/>
      <c r="B53" s="79" t="s">
        <v>2330</v>
      </c>
      <c r="C53" s="64" t="s">
        <v>2338</v>
      </c>
      <c r="D53" s="95" t="s">
        <v>2339</v>
      </c>
    </row>
    <row r="54" spans="1:4" ht="47.25" customHeight="1" thickTop="1">
      <c r="A54" s="250">
        <v>2021</v>
      </c>
      <c r="B54" s="79" t="s">
        <v>2330</v>
      </c>
      <c r="C54" s="64" t="s">
        <v>2340</v>
      </c>
      <c r="D54" s="95" t="s">
        <v>2341</v>
      </c>
    </row>
    <row r="55" spans="1:4" ht="57" customHeight="1">
      <c r="A55" s="242"/>
      <c r="B55" s="79" t="s">
        <v>2330</v>
      </c>
      <c r="C55" s="64" t="s">
        <v>2342</v>
      </c>
      <c r="D55" s="95" t="s">
        <v>2341</v>
      </c>
    </row>
    <row r="56" spans="1:4" ht="23.25" customHeight="1">
      <c r="A56" s="242"/>
      <c r="B56" s="79" t="s">
        <v>2330</v>
      </c>
      <c r="C56" s="64" t="s">
        <v>2343</v>
      </c>
      <c r="D56" s="95" t="s">
        <v>2341</v>
      </c>
    </row>
    <row r="57" spans="1:4" ht="23.25" customHeight="1">
      <c r="A57" s="242"/>
      <c r="B57" s="79" t="s">
        <v>2330</v>
      </c>
      <c r="C57" s="64" t="s">
        <v>2343</v>
      </c>
      <c r="D57" s="95" t="s">
        <v>2341</v>
      </c>
    </row>
    <row r="58" spans="1:4" ht="51" customHeight="1">
      <c r="A58" s="242"/>
      <c r="B58" s="79" t="s">
        <v>2330</v>
      </c>
      <c r="C58" s="64" t="s">
        <v>2344</v>
      </c>
      <c r="D58" s="95">
        <v>44231</v>
      </c>
    </row>
    <row r="59" spans="1:4" ht="41.25" customHeight="1">
      <c r="A59" s="242"/>
      <c r="B59" s="79" t="s">
        <v>2292</v>
      </c>
      <c r="C59" s="64" t="s">
        <v>2345</v>
      </c>
      <c r="D59" s="95">
        <v>44243</v>
      </c>
    </row>
    <row r="60" spans="1:4" ht="36" customHeight="1">
      <c r="A60" s="242"/>
      <c r="B60" s="79" t="s">
        <v>2330</v>
      </c>
      <c r="C60" s="64" t="s">
        <v>2346</v>
      </c>
      <c r="D60" s="95">
        <v>44252</v>
      </c>
    </row>
    <row r="61" spans="1:4" ht="36" customHeight="1">
      <c r="A61" s="242"/>
      <c r="B61" s="79" t="s">
        <v>2330</v>
      </c>
      <c r="C61" s="64" t="s">
        <v>2347</v>
      </c>
      <c r="D61" s="95">
        <v>44252</v>
      </c>
    </row>
    <row r="62" spans="1:4" ht="42" customHeight="1">
      <c r="A62" s="242"/>
      <c r="B62" s="79" t="s">
        <v>2330</v>
      </c>
      <c r="C62" s="64" t="s">
        <v>2348</v>
      </c>
      <c r="D62" s="95">
        <v>44252</v>
      </c>
    </row>
    <row r="63" spans="1:4" ht="36">
      <c r="A63" s="242"/>
      <c r="B63" s="79" t="s">
        <v>2330</v>
      </c>
      <c r="C63" s="64" t="s">
        <v>2349</v>
      </c>
      <c r="D63" s="95">
        <v>44273</v>
      </c>
    </row>
    <row r="64" spans="1:4" ht="44.25" customHeight="1">
      <c r="A64" s="242"/>
      <c r="B64" s="79" t="s">
        <v>2310</v>
      </c>
      <c r="C64" s="64" t="s">
        <v>2350</v>
      </c>
      <c r="D64" s="95">
        <v>44308</v>
      </c>
    </row>
    <row r="65" spans="1:4" ht="29.25" customHeight="1">
      <c r="A65" s="242"/>
      <c r="B65" s="79" t="s">
        <v>2310</v>
      </c>
      <c r="C65" s="64" t="s">
        <v>2351</v>
      </c>
      <c r="D65" s="83">
        <v>44322</v>
      </c>
    </row>
    <row r="66" spans="1:4" ht="24">
      <c r="A66" s="242"/>
      <c r="B66" s="79" t="s">
        <v>2310</v>
      </c>
      <c r="C66" s="64" t="s">
        <v>2352</v>
      </c>
      <c r="D66" s="83">
        <v>44322</v>
      </c>
    </row>
    <row r="67" spans="1:4" ht="48">
      <c r="A67" s="242"/>
      <c r="B67" s="79" t="s">
        <v>2310</v>
      </c>
      <c r="C67" s="64" t="s">
        <v>2353</v>
      </c>
      <c r="D67" s="83">
        <v>44322</v>
      </c>
    </row>
    <row r="68" spans="1:4" ht="60">
      <c r="A68" s="242"/>
      <c r="B68" s="79" t="s">
        <v>2310</v>
      </c>
      <c r="C68" s="64" t="s">
        <v>2354</v>
      </c>
      <c r="D68" s="83">
        <v>44322</v>
      </c>
    </row>
    <row r="69" spans="1:4" ht="48">
      <c r="A69" s="242"/>
      <c r="B69" s="79" t="s">
        <v>2355</v>
      </c>
      <c r="C69" s="64" t="s">
        <v>2356</v>
      </c>
      <c r="D69" s="83">
        <v>44448</v>
      </c>
    </row>
    <row r="70" spans="1:4" ht="48">
      <c r="A70" s="242"/>
      <c r="B70" s="79" t="s">
        <v>142</v>
      </c>
      <c r="C70" s="64" t="s">
        <v>2357</v>
      </c>
      <c r="D70" s="83">
        <v>44448</v>
      </c>
    </row>
    <row r="71" spans="1:4" ht="36">
      <c r="A71" s="242"/>
      <c r="B71" s="79" t="s">
        <v>349</v>
      </c>
      <c r="C71" s="64" t="s">
        <v>2358</v>
      </c>
      <c r="D71" s="83">
        <v>44376</v>
      </c>
    </row>
    <row r="72" spans="1:4" ht="72">
      <c r="A72" s="242"/>
      <c r="B72" s="79" t="s">
        <v>1318</v>
      </c>
      <c r="C72" s="64" t="s">
        <v>2359</v>
      </c>
      <c r="D72" s="83">
        <v>44495</v>
      </c>
    </row>
    <row r="73" spans="1:4" ht="36">
      <c r="A73" s="242"/>
      <c r="B73" s="79" t="s">
        <v>2360</v>
      </c>
      <c r="C73" s="64" t="s">
        <v>2361</v>
      </c>
      <c r="D73" s="83">
        <v>44587</v>
      </c>
    </row>
    <row r="74" spans="1:4" ht="36">
      <c r="A74" s="242"/>
      <c r="B74" s="79" t="s">
        <v>130</v>
      </c>
      <c r="C74" s="64" t="s">
        <v>2135</v>
      </c>
      <c r="D74" s="95">
        <v>44616</v>
      </c>
    </row>
    <row r="75" spans="1:4" ht="25.5">
      <c r="A75" s="242"/>
      <c r="B75" s="79" t="s">
        <v>2360</v>
      </c>
      <c r="C75" s="64" t="s">
        <v>2362</v>
      </c>
      <c r="D75" s="95">
        <v>44616</v>
      </c>
    </row>
    <row r="76" spans="1:4" ht="24">
      <c r="A76" s="242"/>
      <c r="B76" s="79" t="s">
        <v>130</v>
      </c>
      <c r="C76" s="64" t="s">
        <v>2363</v>
      </c>
      <c r="D76" s="95">
        <v>44623</v>
      </c>
    </row>
    <row r="77" spans="1:4" ht="36">
      <c r="A77" s="242"/>
      <c r="B77" s="79" t="s">
        <v>2364</v>
      </c>
      <c r="C77" s="64" t="s">
        <v>2365</v>
      </c>
      <c r="D77" s="95">
        <v>44635</v>
      </c>
    </row>
    <row r="78" spans="1:4" ht="24.6" customHeight="1">
      <c r="A78" s="242"/>
      <c r="B78" s="79" t="s">
        <v>130</v>
      </c>
      <c r="C78" s="64" t="s">
        <v>2366</v>
      </c>
      <c r="D78" s="95">
        <v>44636</v>
      </c>
    </row>
    <row r="79" spans="1:4" ht="48">
      <c r="A79" s="242"/>
      <c r="B79" s="79" t="s">
        <v>2364</v>
      </c>
      <c r="C79" s="64" t="s">
        <v>2367</v>
      </c>
      <c r="D79" s="95">
        <v>44642</v>
      </c>
    </row>
    <row r="80" spans="1:4">
      <c r="A80" s="242"/>
      <c r="B80" s="79" t="s">
        <v>130</v>
      </c>
      <c r="C80" s="64" t="s">
        <v>2368</v>
      </c>
      <c r="D80" s="95">
        <v>44649</v>
      </c>
    </row>
    <row r="81" spans="1:6" ht="36">
      <c r="A81" s="242"/>
      <c r="B81" s="79" t="s">
        <v>2369</v>
      </c>
      <c r="C81" s="64" t="s">
        <v>2370</v>
      </c>
      <c r="D81" s="95">
        <v>44662</v>
      </c>
    </row>
    <row r="82" spans="1:6" ht="24">
      <c r="A82" s="242"/>
      <c r="B82" s="79" t="s">
        <v>130</v>
      </c>
      <c r="C82" s="64" t="s">
        <v>2134</v>
      </c>
      <c r="D82" s="95">
        <v>44677</v>
      </c>
    </row>
    <row r="83" spans="1:6" ht="25.5">
      <c r="A83" s="242"/>
      <c r="B83" s="79" t="s">
        <v>2360</v>
      </c>
      <c r="C83" s="64" t="s">
        <v>2371</v>
      </c>
      <c r="D83" s="95">
        <v>44692</v>
      </c>
    </row>
    <row r="84" spans="1:6" ht="24.75" thickBot="1">
      <c r="A84" s="242"/>
      <c r="B84" s="79" t="s">
        <v>130</v>
      </c>
      <c r="C84" s="64" t="s">
        <v>2139</v>
      </c>
      <c r="D84" s="95">
        <v>44699</v>
      </c>
    </row>
    <row r="85" spans="1:6" ht="39" thickTop="1">
      <c r="A85" s="250">
        <v>2023</v>
      </c>
      <c r="B85" s="79" t="s">
        <v>2372</v>
      </c>
      <c r="C85" s="64" t="s">
        <v>2373</v>
      </c>
      <c r="D85" s="95">
        <v>44700</v>
      </c>
    </row>
    <row r="86" spans="1:6">
      <c r="A86" s="242"/>
      <c r="B86" s="79" t="s">
        <v>1937</v>
      </c>
      <c r="C86" s="64" t="s">
        <v>2374</v>
      </c>
      <c r="D86" s="95">
        <v>44705</v>
      </c>
    </row>
    <row r="87" spans="1:6">
      <c r="A87" s="242"/>
      <c r="B87" s="79" t="s">
        <v>1937</v>
      </c>
      <c r="C87" s="64" t="s">
        <v>2375</v>
      </c>
      <c r="D87" s="95">
        <v>44721</v>
      </c>
    </row>
    <row r="88" spans="1:6" ht="25.5">
      <c r="A88" s="242"/>
      <c r="B88" s="79" t="s">
        <v>2360</v>
      </c>
      <c r="C88" s="64" t="s">
        <v>2376</v>
      </c>
      <c r="D88" s="95">
        <v>44733</v>
      </c>
    </row>
    <row r="89" spans="1:6" ht="69" customHeight="1">
      <c r="A89" s="242"/>
      <c r="B89" s="79" t="s">
        <v>2360</v>
      </c>
      <c r="C89" s="64" t="s">
        <v>2377</v>
      </c>
      <c r="D89" s="95">
        <v>44819</v>
      </c>
    </row>
    <row r="90" spans="1:6" ht="90" customHeight="1">
      <c r="A90" s="242"/>
      <c r="B90" s="79" t="s">
        <v>2360</v>
      </c>
      <c r="C90" s="64" t="s">
        <v>2378</v>
      </c>
      <c r="D90" s="95">
        <v>44837</v>
      </c>
    </row>
    <row r="91" spans="1:6" ht="54.6" customHeight="1">
      <c r="A91" s="242"/>
      <c r="B91" s="79" t="s">
        <v>2292</v>
      </c>
      <c r="C91" s="64" t="s">
        <v>2379</v>
      </c>
      <c r="D91" s="95" t="s">
        <v>61</v>
      </c>
    </row>
    <row r="92" spans="1:6" ht="25.5">
      <c r="A92" s="242"/>
      <c r="B92" s="79" t="s">
        <v>140</v>
      </c>
      <c r="C92" s="64" t="s">
        <v>141</v>
      </c>
      <c r="D92" s="83" t="s">
        <v>72</v>
      </c>
    </row>
    <row r="93" spans="1:6" ht="38.450000000000003" customHeight="1">
      <c r="A93" s="242"/>
      <c r="B93" s="79" t="s">
        <v>142</v>
      </c>
      <c r="C93" s="64" t="s">
        <v>143</v>
      </c>
      <c r="D93" s="83">
        <v>45035</v>
      </c>
    </row>
    <row r="94" spans="1:6" ht="45.6" customHeight="1">
      <c r="A94" s="242"/>
      <c r="B94" s="79" t="s">
        <v>144</v>
      </c>
      <c r="C94" s="64" t="s">
        <v>145</v>
      </c>
      <c r="D94" s="83">
        <v>45062</v>
      </c>
    </row>
    <row r="95" spans="1:6">
      <c r="A95" s="242"/>
    </row>
    <row r="96" spans="1:6">
      <c r="A96" s="242"/>
    </row>
    <row r="97" spans="1:1">
      <c r="A97" s="242"/>
    </row>
    <row r="98" spans="1:1">
      <c r="A98" s="242"/>
    </row>
    <row r="99" spans="1:1">
      <c r="A99" s="242"/>
    </row>
    <row r="100" spans="1:1">
      <c r="A100" s="242"/>
    </row>
    <row r="101" spans="1:1">
      <c r="A101" s="242"/>
    </row>
    <row r="102" spans="1:1">
      <c r="A102" s="242"/>
    </row>
    <row r="103" spans="1:1">
      <c r="A103" s="242"/>
    </row>
    <row r="104" spans="1:1">
      <c r="A104" s="242"/>
    </row>
    <row r="105" spans="1:1">
      <c r="A105" s="242"/>
    </row>
    <row r="106" spans="1:1">
      <c r="A106" s="242"/>
    </row>
    <row r="107" spans="1:1">
      <c r="A107" s="242"/>
    </row>
    <row r="108" spans="1:1">
      <c r="A108" s="242"/>
    </row>
    <row r="109" spans="1:1">
      <c r="A109" s="242"/>
    </row>
    <row r="110" spans="1:1">
      <c r="A110" s="242"/>
    </row>
    <row r="111" spans="1:1">
      <c r="A111" s="242"/>
    </row>
    <row r="112" spans="1:1">
      <c r="A112" s="242"/>
    </row>
    <row r="113" spans="1:1">
      <c r="A113" s="242"/>
    </row>
    <row r="114" spans="1:1">
      <c r="A114" s="242"/>
    </row>
    <row r="115" spans="1:1">
      <c r="A115" s="242"/>
    </row>
    <row r="116" spans="1:1">
      <c r="A116" s="242"/>
    </row>
    <row r="117" spans="1:1">
      <c r="A117" s="242"/>
    </row>
    <row r="139" ht="24" customHeight="1"/>
    <row r="140" ht="33.75" customHeight="1"/>
  </sheetData>
  <mergeCells count="6">
    <mergeCell ref="A85:A117"/>
    <mergeCell ref="C2:C3"/>
    <mergeCell ref="A47:A53"/>
    <mergeCell ref="A6:A17"/>
    <mergeCell ref="A18:A46"/>
    <mergeCell ref="A54:A84"/>
  </mergeCells>
  <conditionalFormatting sqref="A89:A91">
    <cfRule type="cellIs" dxfId="4" priority="4" operator="equal">
      <formula>"!"</formula>
    </cfRule>
  </conditionalFormatting>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CCFFFF"/>
  </sheetPr>
  <dimension ref="A1:J27"/>
  <sheetViews>
    <sheetView workbookViewId="0">
      <pane ySplit="5" topLeftCell="A13" activePane="bottomLeft" state="frozen"/>
      <selection pane="bottomLeft"/>
    </sheetView>
  </sheetViews>
  <sheetFormatPr defaultColWidth="8.42578125" defaultRowHeight="12.75"/>
  <cols>
    <col min="2" max="2" width="14.7109375" customWidth="1"/>
    <col min="3" max="3" width="43.42578125" customWidth="1"/>
    <col min="4" max="5" width="13.42578125" customWidth="1"/>
    <col min="7" max="7" width="13.42578125" customWidth="1"/>
  </cols>
  <sheetData>
    <row r="1" spans="1:10" ht="18" customHeight="1" thickBot="1"/>
    <row r="2" spans="1:10" ht="37.5" customHeight="1" thickTop="1">
      <c r="C2" s="231" t="s">
        <v>2380</v>
      </c>
      <c r="E2" s="87"/>
      <c r="G2" s="93"/>
    </row>
    <row r="3" spans="1:10" ht="33" customHeight="1" thickBot="1">
      <c r="C3" s="232"/>
      <c r="E3" s="86" t="s">
        <v>161</v>
      </c>
      <c r="G3" s="86" t="s">
        <v>338</v>
      </c>
    </row>
    <row r="4" spans="1:10" ht="17.25" customHeight="1" thickTop="1" thickBot="1"/>
    <row r="5" spans="1:10" ht="15.75" thickBot="1">
      <c r="A5" s="71" t="s">
        <v>1039</v>
      </c>
      <c r="B5" s="71" t="s">
        <v>28</v>
      </c>
      <c r="C5" s="71" t="s">
        <v>1040</v>
      </c>
      <c r="D5" s="71" t="s">
        <v>30</v>
      </c>
    </row>
    <row r="6" spans="1:10" ht="59.25" customHeight="1" thickBot="1">
      <c r="A6" s="101">
        <v>2018</v>
      </c>
      <c r="B6" s="79" t="s">
        <v>1065</v>
      </c>
      <c r="C6" s="64" t="s">
        <v>2381</v>
      </c>
      <c r="D6" s="95">
        <v>43279</v>
      </c>
    </row>
    <row r="7" spans="1:10" ht="59.25" customHeight="1">
      <c r="A7" s="252">
        <v>2019</v>
      </c>
      <c r="B7" s="79" t="s">
        <v>2382</v>
      </c>
      <c r="C7" s="64" t="s">
        <v>2383</v>
      </c>
      <c r="D7" s="95">
        <v>43570</v>
      </c>
    </row>
    <row r="8" spans="1:10" ht="57.75" customHeight="1">
      <c r="A8" s="238"/>
      <c r="B8" s="79" t="s">
        <v>2384</v>
      </c>
      <c r="C8" s="64" t="s">
        <v>2385</v>
      </c>
      <c r="D8" s="95">
        <v>43650</v>
      </c>
      <c r="J8" s="91"/>
    </row>
    <row r="9" spans="1:10" ht="126" customHeight="1">
      <c r="A9" s="238"/>
      <c r="B9" s="79" t="s">
        <v>2384</v>
      </c>
      <c r="C9" s="64" t="s">
        <v>2385</v>
      </c>
      <c r="D9" s="95">
        <v>43664</v>
      </c>
    </row>
    <row r="10" spans="1:10" ht="62.25" customHeight="1">
      <c r="A10" s="238"/>
      <c r="B10" s="79" t="s">
        <v>2384</v>
      </c>
      <c r="C10" s="64" t="s">
        <v>2386</v>
      </c>
      <c r="D10" s="95">
        <v>43727</v>
      </c>
    </row>
    <row r="11" spans="1:10" ht="61.5" customHeight="1">
      <c r="A11" s="238"/>
      <c r="B11" s="79" t="s">
        <v>2387</v>
      </c>
      <c r="C11" s="64" t="s">
        <v>2388</v>
      </c>
      <c r="D11" s="95">
        <v>43775</v>
      </c>
    </row>
    <row r="12" spans="1:10" ht="66" customHeight="1" thickBot="1">
      <c r="A12" s="253"/>
      <c r="B12" s="79" t="s">
        <v>2389</v>
      </c>
      <c r="C12" s="64" t="s">
        <v>2390</v>
      </c>
      <c r="D12" s="95">
        <v>43798</v>
      </c>
    </row>
    <row r="13" spans="1:10" ht="66" customHeight="1" thickBot="1">
      <c r="A13" s="103">
        <v>2020</v>
      </c>
      <c r="B13" s="79" t="s">
        <v>2389</v>
      </c>
      <c r="C13" s="64" t="s">
        <v>2391</v>
      </c>
      <c r="D13" s="95" t="s">
        <v>2392</v>
      </c>
    </row>
    <row r="14" spans="1:10" ht="53.25" customHeight="1">
      <c r="A14" s="247">
        <v>2021</v>
      </c>
      <c r="B14" s="79" t="s">
        <v>2310</v>
      </c>
      <c r="C14" s="64" t="s">
        <v>2383</v>
      </c>
      <c r="D14" s="95">
        <v>44227</v>
      </c>
    </row>
    <row r="15" spans="1:10" ht="55.5" customHeight="1">
      <c r="A15" s="242"/>
      <c r="B15" s="79" t="s">
        <v>2393</v>
      </c>
      <c r="C15" s="64" t="s">
        <v>2394</v>
      </c>
      <c r="D15" s="83">
        <v>44488</v>
      </c>
    </row>
    <row r="16" spans="1:10" ht="79.5" customHeight="1">
      <c r="A16" s="242"/>
      <c r="B16" s="79" t="s">
        <v>81</v>
      </c>
      <c r="C16" s="64" t="s">
        <v>82</v>
      </c>
      <c r="D16" s="83">
        <v>45009</v>
      </c>
    </row>
    <row r="17" spans="1:1" ht="67.5" customHeight="1">
      <c r="A17" s="242"/>
    </row>
    <row r="18" spans="1:1" ht="47.25" customHeight="1" thickBot="1">
      <c r="A18" s="254"/>
    </row>
    <row r="19" spans="1:1" ht="46.5" customHeight="1" thickBot="1">
      <c r="A19" s="102"/>
    </row>
    <row r="20" spans="1:1" ht="66" customHeight="1"/>
    <row r="21" spans="1:1" ht="47.25" customHeight="1"/>
    <row r="22" spans="1:1" ht="48" customHeight="1"/>
    <row r="23" spans="1:1" ht="87.75" customHeight="1"/>
    <row r="24" spans="1:1" ht="72" customHeight="1"/>
    <row r="25" spans="1:1" ht="72" customHeight="1"/>
    <row r="26" spans="1:1" ht="72" customHeight="1"/>
    <row r="27" spans="1:1" ht="72" customHeight="1"/>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CCFFFF"/>
  </sheetPr>
  <dimension ref="A1:J15"/>
  <sheetViews>
    <sheetView workbookViewId="0">
      <pane ySplit="5" topLeftCell="A6" activePane="bottomLeft" state="frozen"/>
      <selection pane="bottomLeft" activeCell="B9" sqref="B9:D9"/>
    </sheetView>
  </sheetViews>
  <sheetFormatPr defaultColWidth="8.42578125" defaultRowHeight="12.75"/>
  <cols>
    <col min="2" max="2" width="16.42578125" customWidth="1"/>
    <col min="3" max="3" width="45.42578125" customWidth="1"/>
    <col min="4" max="4" width="15.28515625" customWidth="1"/>
    <col min="5" max="5" width="13.42578125" customWidth="1"/>
    <col min="7" max="7" width="14" customWidth="1"/>
  </cols>
  <sheetData>
    <row r="1" spans="1:10" ht="21" customHeight="1" thickBot="1"/>
    <row r="2" spans="1:10" ht="36.75" customHeight="1" thickTop="1">
      <c r="C2" s="231" t="s">
        <v>2395</v>
      </c>
      <c r="E2" s="87"/>
      <c r="G2" s="93"/>
    </row>
    <row r="3" spans="1:10" ht="28.5" customHeight="1" thickBot="1">
      <c r="C3" s="232"/>
      <c r="E3" s="86" t="s">
        <v>161</v>
      </c>
      <c r="G3" s="86" t="s">
        <v>338</v>
      </c>
    </row>
    <row r="4" spans="1:10" ht="24.75" customHeight="1" thickTop="1" thickBot="1"/>
    <row r="5" spans="1:10" ht="13.5" customHeight="1" thickBot="1">
      <c r="A5" s="71" t="s">
        <v>1039</v>
      </c>
      <c r="B5" s="71" t="s">
        <v>28</v>
      </c>
      <c r="C5" s="71" t="s">
        <v>1040</v>
      </c>
      <c r="D5" s="71" t="s">
        <v>30</v>
      </c>
    </row>
    <row r="6" spans="1:10" ht="88.5" customHeight="1">
      <c r="A6" s="247">
        <v>2021</v>
      </c>
      <c r="B6" s="79" t="s">
        <v>159</v>
      </c>
      <c r="C6" s="64" t="s">
        <v>2396</v>
      </c>
      <c r="D6" s="83">
        <v>44355</v>
      </c>
    </row>
    <row r="7" spans="1:10" ht="55.5" customHeight="1">
      <c r="A7" s="242"/>
      <c r="B7" s="79" t="s">
        <v>159</v>
      </c>
      <c r="C7" s="64" t="s">
        <v>2397</v>
      </c>
      <c r="D7" s="95">
        <v>44700</v>
      </c>
    </row>
    <row r="8" spans="1:10" ht="79.5" customHeight="1">
      <c r="A8" s="242"/>
      <c r="B8" s="79" t="s">
        <v>159</v>
      </c>
      <c r="C8" s="64" t="s">
        <v>2674</v>
      </c>
      <c r="D8" s="83">
        <v>45048</v>
      </c>
      <c r="J8" s="91"/>
    </row>
    <row r="9" spans="1:10" ht="47.25" customHeight="1">
      <c r="A9" s="242"/>
      <c r="B9" s="79" t="s">
        <v>159</v>
      </c>
      <c r="C9" s="64" t="s">
        <v>2731</v>
      </c>
      <c r="D9" s="83">
        <v>45077</v>
      </c>
    </row>
    <row r="10" spans="1:10" ht="52.5" customHeight="1" thickBot="1">
      <c r="A10" s="254"/>
    </row>
    <row r="11" spans="1:10" ht="43.5" customHeight="1"/>
    <row r="12" spans="1:10" ht="47.25" customHeight="1"/>
    <row r="13" spans="1:10" ht="43.5" customHeight="1"/>
    <row r="14" spans="1:10" ht="54.75" customHeight="1"/>
    <row r="15" spans="1:10" ht="54.75" customHeight="1"/>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CCFFFF"/>
  </sheetPr>
  <dimension ref="A1:J60"/>
  <sheetViews>
    <sheetView workbookViewId="0">
      <pane ySplit="5" topLeftCell="A15" activePane="bottomLeft" state="frozen"/>
      <selection pane="bottomLeft" activeCell="C15" sqref="C15"/>
    </sheetView>
  </sheetViews>
  <sheetFormatPr defaultColWidth="8.42578125" defaultRowHeight="12.75"/>
  <cols>
    <col min="2" max="2" width="15.42578125" customWidth="1"/>
    <col min="3" max="3" width="38.28515625" customWidth="1"/>
    <col min="4" max="4" width="18.28515625" customWidth="1"/>
    <col min="5" max="5" width="12.7109375" customWidth="1"/>
    <col min="7" max="7" width="13.42578125" customWidth="1"/>
  </cols>
  <sheetData>
    <row r="1" spans="1:10" ht="21.75" customHeight="1" thickBot="1"/>
    <row r="2" spans="1:10" ht="36" customHeight="1" thickTop="1">
      <c r="C2" s="231" t="s">
        <v>2398</v>
      </c>
      <c r="E2" s="87"/>
      <c r="G2" s="93"/>
    </row>
    <row r="3" spans="1:10" ht="32.25" customHeight="1" thickBot="1">
      <c r="C3" s="232"/>
      <c r="E3" s="86" t="s">
        <v>161</v>
      </c>
      <c r="G3" s="86" t="s">
        <v>338</v>
      </c>
    </row>
    <row r="4" spans="1:10" ht="19.5" customHeight="1" thickTop="1" thickBot="1"/>
    <row r="5" spans="1:10" ht="15.75" thickBot="1">
      <c r="A5" s="71" t="s">
        <v>1039</v>
      </c>
      <c r="B5" s="71" t="s">
        <v>28</v>
      </c>
      <c r="C5" s="71" t="s">
        <v>1040</v>
      </c>
      <c r="D5" s="71" t="s">
        <v>30</v>
      </c>
    </row>
    <row r="6" spans="1:10" ht="69" customHeight="1" thickTop="1">
      <c r="A6" s="255">
        <v>2018</v>
      </c>
      <c r="B6" s="79" t="s">
        <v>2399</v>
      </c>
      <c r="C6" s="64" t="s">
        <v>2400</v>
      </c>
      <c r="D6" s="95">
        <v>43356</v>
      </c>
    </row>
    <row r="7" spans="1:10" ht="24">
      <c r="A7" s="245"/>
      <c r="B7" s="79" t="s">
        <v>2399</v>
      </c>
      <c r="C7" s="64" t="s">
        <v>2401</v>
      </c>
      <c r="D7" s="95">
        <v>43356</v>
      </c>
    </row>
    <row r="8" spans="1:10" ht="81.75" customHeight="1">
      <c r="A8" s="245"/>
      <c r="B8" s="79" t="s">
        <v>2399</v>
      </c>
      <c r="C8" s="64" t="s">
        <v>2402</v>
      </c>
      <c r="D8" s="95">
        <v>43356</v>
      </c>
      <c r="J8" s="91"/>
    </row>
    <row r="9" spans="1:10" ht="74.25" customHeight="1">
      <c r="A9" s="245"/>
      <c r="B9" s="79" t="s">
        <v>2399</v>
      </c>
      <c r="C9" s="64" t="s">
        <v>2403</v>
      </c>
      <c r="D9" s="95">
        <v>43356</v>
      </c>
    </row>
    <row r="10" spans="1:10" ht="66.75" customHeight="1">
      <c r="A10" s="245"/>
      <c r="B10" s="79" t="s">
        <v>2399</v>
      </c>
      <c r="C10" s="64" t="s">
        <v>2404</v>
      </c>
      <c r="D10" s="95">
        <v>43356</v>
      </c>
    </row>
    <row r="11" spans="1:10">
      <c r="A11" s="245"/>
      <c r="B11" s="79" t="s">
        <v>2399</v>
      </c>
      <c r="C11" s="64" t="s">
        <v>2405</v>
      </c>
      <c r="D11" s="95">
        <v>43356</v>
      </c>
    </row>
    <row r="12" spans="1:10">
      <c r="A12" s="245"/>
      <c r="B12" s="79" t="s">
        <v>2399</v>
      </c>
      <c r="C12" s="64" t="s">
        <v>2406</v>
      </c>
      <c r="D12" s="95">
        <v>43356</v>
      </c>
    </row>
    <row r="13" spans="1:10" ht="36">
      <c r="A13" s="245"/>
      <c r="B13" s="79" t="s">
        <v>2399</v>
      </c>
      <c r="C13" s="64" t="s">
        <v>2407</v>
      </c>
      <c r="D13" s="95">
        <v>43356</v>
      </c>
    </row>
    <row r="14" spans="1:10">
      <c r="A14" s="245"/>
      <c r="B14" s="79" t="s">
        <v>2399</v>
      </c>
      <c r="C14" s="64" t="s">
        <v>2406</v>
      </c>
      <c r="D14" s="95">
        <v>43356</v>
      </c>
    </row>
    <row r="15" spans="1:10" ht="24">
      <c r="A15" s="245"/>
      <c r="B15" s="79" t="s">
        <v>2399</v>
      </c>
      <c r="C15" s="64" t="s">
        <v>2408</v>
      </c>
      <c r="D15" s="95">
        <v>43356</v>
      </c>
    </row>
    <row r="16" spans="1:10" ht="24">
      <c r="A16" s="245"/>
      <c r="B16" s="79" t="s">
        <v>2399</v>
      </c>
      <c r="C16" s="64" t="s">
        <v>2409</v>
      </c>
      <c r="D16" s="95">
        <v>43356</v>
      </c>
    </row>
    <row r="17" spans="1:4" ht="36">
      <c r="A17" s="245"/>
      <c r="B17" s="79" t="s">
        <v>2399</v>
      </c>
      <c r="C17" s="64" t="s">
        <v>2410</v>
      </c>
      <c r="D17" s="95">
        <v>43356</v>
      </c>
    </row>
    <row r="18" spans="1:4">
      <c r="A18" s="245"/>
      <c r="B18" s="79" t="s">
        <v>2399</v>
      </c>
      <c r="C18" s="64" t="s">
        <v>2411</v>
      </c>
      <c r="D18" s="95">
        <v>43356</v>
      </c>
    </row>
    <row r="19" spans="1:4" ht="36">
      <c r="A19" s="245"/>
      <c r="B19" s="79" t="s">
        <v>2399</v>
      </c>
      <c r="C19" s="64" t="s">
        <v>2412</v>
      </c>
      <c r="D19" s="95">
        <v>43356</v>
      </c>
    </row>
    <row r="20" spans="1:4" ht="13.5" thickBot="1">
      <c r="A20" s="245"/>
      <c r="B20" s="79" t="s">
        <v>2413</v>
      </c>
      <c r="C20" s="64" t="s">
        <v>2414</v>
      </c>
      <c r="D20" s="95">
        <v>43384</v>
      </c>
    </row>
    <row r="21" spans="1:4" ht="24.75" thickTop="1">
      <c r="A21" s="255">
        <v>2022</v>
      </c>
      <c r="B21" s="79" t="s">
        <v>2399</v>
      </c>
      <c r="C21" s="64" t="s">
        <v>2415</v>
      </c>
      <c r="D21" s="95">
        <v>43531</v>
      </c>
    </row>
    <row r="22" spans="1:4" ht="24">
      <c r="A22" s="245"/>
      <c r="B22" s="79" t="s">
        <v>2399</v>
      </c>
      <c r="C22" s="64" t="s">
        <v>2416</v>
      </c>
      <c r="D22" s="95">
        <v>43580</v>
      </c>
    </row>
    <row r="23" spans="1:4" ht="24">
      <c r="A23" s="245"/>
      <c r="B23" s="79" t="s">
        <v>2399</v>
      </c>
      <c r="C23" s="64" t="s">
        <v>2417</v>
      </c>
      <c r="D23" s="95">
        <v>43580</v>
      </c>
    </row>
    <row r="24" spans="1:4" ht="48" customHeight="1">
      <c r="A24" s="245"/>
      <c r="B24" s="79" t="s">
        <v>2418</v>
      </c>
      <c r="C24" s="64" t="s">
        <v>2419</v>
      </c>
      <c r="D24" s="95">
        <v>43629</v>
      </c>
    </row>
    <row r="25" spans="1:4" ht="39.75" customHeight="1">
      <c r="A25" s="245"/>
      <c r="B25" s="79" t="s">
        <v>105</v>
      </c>
      <c r="C25" s="64" t="s">
        <v>2420</v>
      </c>
      <c r="D25" s="95">
        <v>43711</v>
      </c>
    </row>
    <row r="26" spans="1:4" ht="36">
      <c r="A26" s="245"/>
      <c r="B26" s="79" t="s">
        <v>105</v>
      </c>
      <c r="C26" s="64" t="s">
        <v>2421</v>
      </c>
      <c r="D26" s="95">
        <v>43711</v>
      </c>
    </row>
    <row r="27" spans="1:4" ht="24">
      <c r="A27" s="245"/>
      <c r="B27" s="79" t="s">
        <v>105</v>
      </c>
      <c r="C27" s="64" t="s">
        <v>2422</v>
      </c>
      <c r="D27" s="95">
        <v>43718</v>
      </c>
    </row>
    <row r="28" spans="1:4" ht="48">
      <c r="A28" s="245"/>
      <c r="B28" s="79" t="s">
        <v>105</v>
      </c>
      <c r="C28" s="64" t="s">
        <v>2423</v>
      </c>
      <c r="D28" s="95">
        <v>43718</v>
      </c>
    </row>
    <row r="29" spans="1:4" ht="24">
      <c r="A29" s="245"/>
      <c r="B29" s="79" t="s">
        <v>105</v>
      </c>
      <c r="C29" s="64" t="s">
        <v>2424</v>
      </c>
      <c r="D29" s="95">
        <v>43718</v>
      </c>
    </row>
    <row r="30" spans="1:4" ht="60">
      <c r="A30" s="245"/>
      <c r="B30" s="79" t="s">
        <v>105</v>
      </c>
      <c r="C30" s="64" t="s">
        <v>2425</v>
      </c>
      <c r="D30" s="95">
        <v>43718</v>
      </c>
    </row>
    <row r="31" spans="1:4" ht="24">
      <c r="A31" s="245"/>
      <c r="B31" s="79" t="s">
        <v>105</v>
      </c>
      <c r="C31" s="64" t="s">
        <v>2426</v>
      </c>
      <c r="D31" s="95">
        <v>43718</v>
      </c>
    </row>
    <row r="32" spans="1:4" ht="36">
      <c r="A32" s="245"/>
      <c r="B32" s="79" t="s">
        <v>105</v>
      </c>
      <c r="C32" s="64" t="s">
        <v>2427</v>
      </c>
      <c r="D32" s="95">
        <v>43718</v>
      </c>
    </row>
    <row r="33" spans="1:8" ht="36">
      <c r="A33" s="245"/>
      <c r="B33" s="79" t="s">
        <v>105</v>
      </c>
      <c r="C33" s="64" t="s">
        <v>2428</v>
      </c>
      <c r="D33" s="95">
        <v>43718</v>
      </c>
    </row>
    <row r="34" spans="1:8" ht="36">
      <c r="A34" s="245"/>
      <c r="B34" s="79" t="s">
        <v>105</v>
      </c>
      <c r="C34" s="64" t="s">
        <v>2429</v>
      </c>
      <c r="D34" s="95">
        <v>43718</v>
      </c>
    </row>
    <row r="35" spans="1:8" ht="36">
      <c r="A35" s="245"/>
      <c r="B35" s="79" t="s">
        <v>105</v>
      </c>
      <c r="C35" s="64" t="s">
        <v>2430</v>
      </c>
      <c r="D35" s="95">
        <v>43718</v>
      </c>
    </row>
    <row r="36" spans="1:8" ht="36">
      <c r="A36" s="245"/>
      <c r="B36" s="79" t="s">
        <v>105</v>
      </c>
      <c r="C36" s="64" t="s">
        <v>2431</v>
      </c>
      <c r="D36" s="95">
        <v>43718</v>
      </c>
    </row>
    <row r="37" spans="1:8" ht="36">
      <c r="A37" s="245"/>
      <c r="B37" s="79" t="s">
        <v>105</v>
      </c>
      <c r="C37" s="64" t="s">
        <v>2432</v>
      </c>
      <c r="D37" s="95">
        <v>43718</v>
      </c>
    </row>
    <row r="38" spans="1:8" ht="36">
      <c r="A38" s="245"/>
      <c r="B38" s="79" t="s">
        <v>2433</v>
      </c>
      <c r="C38" s="64" t="s">
        <v>2434</v>
      </c>
      <c r="D38" s="95">
        <v>43718</v>
      </c>
    </row>
    <row r="39" spans="1:8" ht="36">
      <c r="A39" s="245"/>
      <c r="B39" s="79" t="s">
        <v>105</v>
      </c>
      <c r="C39" s="64" t="s">
        <v>2435</v>
      </c>
      <c r="D39" s="95">
        <v>43718</v>
      </c>
    </row>
    <row r="40" spans="1:8" ht="60.75" thickBot="1">
      <c r="A40" s="256"/>
      <c r="B40" s="79" t="s">
        <v>105</v>
      </c>
      <c r="C40" s="64" t="s">
        <v>2436</v>
      </c>
      <c r="D40" s="95">
        <v>43721</v>
      </c>
    </row>
    <row r="41" spans="1:8" ht="24.75" thickTop="1">
      <c r="A41" s="104"/>
      <c r="B41" s="79" t="s">
        <v>87</v>
      </c>
      <c r="C41" s="64" t="s">
        <v>2437</v>
      </c>
      <c r="D41" s="83">
        <v>44593</v>
      </c>
    </row>
    <row r="42" spans="1:8" ht="24">
      <c r="A42" s="104"/>
      <c r="B42" s="79" t="s">
        <v>349</v>
      </c>
      <c r="C42" s="64" t="s">
        <v>2438</v>
      </c>
      <c r="D42" s="83">
        <v>44672</v>
      </c>
    </row>
    <row r="43" spans="1:8" ht="48">
      <c r="A43" s="104"/>
      <c r="B43" s="79" t="s">
        <v>349</v>
      </c>
      <c r="C43" s="64" t="s">
        <v>2439</v>
      </c>
      <c r="D43" s="83">
        <v>44680</v>
      </c>
    </row>
    <row r="44" spans="1:8" ht="33.75" customHeight="1">
      <c r="A44" s="104"/>
      <c r="B44" s="79" t="s">
        <v>2440</v>
      </c>
      <c r="C44" s="64" t="s">
        <v>2441</v>
      </c>
      <c r="D44" s="83">
        <v>44925</v>
      </c>
      <c r="H44" s="142"/>
    </row>
    <row r="45" spans="1:8" ht="34.5" customHeight="1">
      <c r="A45" s="104"/>
      <c r="B45" s="79" t="s">
        <v>87</v>
      </c>
      <c r="C45" s="64" t="s">
        <v>2442</v>
      </c>
      <c r="D45" s="83">
        <v>44980</v>
      </c>
    </row>
    <row r="46" spans="1:8" ht="40.5" customHeight="1">
      <c r="A46" s="104"/>
      <c r="B46" s="79" t="s">
        <v>87</v>
      </c>
      <c r="C46" s="64" t="s">
        <v>88</v>
      </c>
      <c r="D46" s="83">
        <v>45049</v>
      </c>
    </row>
    <row r="47" spans="1:8" ht="28.5" customHeight="1">
      <c r="A47" s="104"/>
      <c r="B47" s="79" t="s">
        <v>2766</v>
      </c>
      <c r="C47" s="64" t="s">
        <v>2767</v>
      </c>
      <c r="D47" s="83">
        <v>45103</v>
      </c>
    </row>
    <row r="48" spans="1:8" ht="44.25" customHeight="1">
      <c r="A48" s="104"/>
    </row>
    <row r="49" spans="1:1" ht="30" customHeight="1">
      <c r="A49" s="104"/>
    </row>
    <row r="50" spans="1:1" ht="50.25" customHeight="1">
      <c r="A50" s="104"/>
    </row>
    <row r="51" spans="1:1" ht="25.5" customHeight="1">
      <c r="A51" s="104"/>
    </row>
    <row r="52" spans="1:1" ht="34.5" customHeight="1">
      <c r="A52" s="104"/>
    </row>
    <row r="53" spans="1:1" ht="35.25" customHeight="1">
      <c r="A53" s="104"/>
    </row>
    <row r="54" spans="1:1" ht="44.25" customHeight="1">
      <c r="A54" s="104"/>
    </row>
    <row r="55" spans="1:1" ht="41.25" customHeight="1">
      <c r="A55" s="104"/>
    </row>
    <row r="56" spans="1:1" ht="37.5" customHeight="1">
      <c r="A56" s="104"/>
    </row>
    <row r="57" spans="1:1" ht="35.25" customHeight="1">
      <c r="A57" s="104"/>
    </row>
    <row r="58" spans="1:1" ht="27.75" customHeight="1">
      <c r="A58" s="104"/>
    </row>
    <row r="59" spans="1:1" ht="36" customHeight="1"/>
    <row r="60" spans="1:1" ht="48" customHeight="1"/>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CCFFFF"/>
  </sheetPr>
  <dimension ref="A1:J77"/>
  <sheetViews>
    <sheetView zoomScale="85" zoomScaleNormal="85" workbookViewId="0">
      <pane ySplit="5" topLeftCell="A70" activePane="bottomLeft" state="frozen"/>
      <selection pane="bottomLeft"/>
    </sheetView>
  </sheetViews>
  <sheetFormatPr defaultColWidth="8.42578125" defaultRowHeight="12.75"/>
  <cols>
    <col min="2" max="2" width="14.42578125" customWidth="1"/>
    <col min="3" max="3" width="36.42578125" customWidth="1"/>
    <col min="4" max="4" width="12.42578125" customWidth="1"/>
    <col min="5" max="5" width="13.42578125" customWidth="1"/>
    <col min="7" max="7" width="13.28515625" customWidth="1"/>
  </cols>
  <sheetData>
    <row r="1" spans="1:10" ht="22.5" customHeight="1" thickBot="1"/>
    <row r="2" spans="1:10" ht="36" customHeight="1" thickTop="1">
      <c r="C2" s="231" t="s">
        <v>2443</v>
      </c>
      <c r="E2" s="87"/>
      <c r="G2" s="93"/>
    </row>
    <row r="3" spans="1:10" ht="28.5" customHeight="1" thickBot="1">
      <c r="C3" s="232"/>
      <c r="E3" s="86" t="s">
        <v>161</v>
      </c>
      <c r="G3" s="86" t="s">
        <v>338</v>
      </c>
    </row>
    <row r="4" spans="1:10" ht="21" customHeight="1" thickTop="1" thickBot="1"/>
    <row r="5" spans="1:10" ht="15.75" thickBot="1">
      <c r="A5" s="71" t="s">
        <v>1039</v>
      </c>
      <c r="B5" s="71" t="s">
        <v>28</v>
      </c>
      <c r="C5" s="71" t="s">
        <v>1040</v>
      </c>
      <c r="D5" s="71" t="s">
        <v>30</v>
      </c>
    </row>
    <row r="6" spans="1:10" ht="64.5" customHeight="1" thickTop="1">
      <c r="A6" s="255">
        <v>2018</v>
      </c>
      <c r="B6" s="79" t="s">
        <v>2444</v>
      </c>
      <c r="C6" s="64" t="s">
        <v>2445</v>
      </c>
      <c r="D6" s="95">
        <v>43165</v>
      </c>
    </row>
    <row r="7" spans="1:10" ht="48.75" customHeight="1">
      <c r="A7" s="245"/>
      <c r="B7" s="79" t="s">
        <v>2446</v>
      </c>
      <c r="C7" s="64" t="s">
        <v>2447</v>
      </c>
      <c r="D7" s="95">
        <v>43208</v>
      </c>
    </row>
    <row r="8" spans="1:10" ht="45.75" customHeight="1">
      <c r="A8" s="245"/>
      <c r="B8" s="79" t="s">
        <v>2448</v>
      </c>
      <c r="C8" s="64" t="s">
        <v>2449</v>
      </c>
      <c r="D8" s="95">
        <v>43235</v>
      </c>
      <c r="J8" s="91"/>
    </row>
    <row r="9" spans="1:10" ht="48" customHeight="1">
      <c r="A9" s="245"/>
      <c r="B9" s="79" t="s">
        <v>2446</v>
      </c>
      <c r="C9" s="64" t="s">
        <v>2450</v>
      </c>
      <c r="D9" s="95">
        <v>43238</v>
      </c>
    </row>
    <row r="10" spans="1:10" ht="60.75" customHeight="1">
      <c r="A10" s="245"/>
      <c r="B10" s="79" t="s">
        <v>2446</v>
      </c>
      <c r="C10" s="64" t="s">
        <v>2451</v>
      </c>
      <c r="D10" s="95">
        <v>43257</v>
      </c>
    </row>
    <row r="11" spans="1:10" ht="57.75" customHeight="1">
      <c r="A11" s="245"/>
      <c r="B11" s="79" t="s">
        <v>2446</v>
      </c>
      <c r="C11" s="64" t="s">
        <v>2452</v>
      </c>
      <c r="D11" s="95">
        <v>43264</v>
      </c>
    </row>
    <row r="12" spans="1:10" ht="60" customHeight="1">
      <c r="A12" s="245"/>
      <c r="B12" s="79" t="s">
        <v>2453</v>
      </c>
      <c r="C12" s="64" t="s">
        <v>2454</v>
      </c>
      <c r="D12" s="95">
        <v>43266</v>
      </c>
    </row>
    <row r="13" spans="1:10" ht="59.25" customHeight="1">
      <c r="A13" s="245"/>
      <c r="B13" s="79" t="s">
        <v>2455</v>
      </c>
      <c r="C13" s="64" t="s">
        <v>2456</v>
      </c>
      <c r="D13" s="95">
        <v>43276</v>
      </c>
    </row>
    <row r="14" spans="1:10" ht="48.75" customHeight="1">
      <c r="A14" s="245"/>
      <c r="B14" s="79" t="s">
        <v>2457</v>
      </c>
      <c r="C14" s="64" t="s">
        <v>2458</v>
      </c>
      <c r="D14" s="95">
        <v>43281</v>
      </c>
    </row>
    <row r="15" spans="1:10" ht="59.25" customHeight="1">
      <c r="A15" s="245"/>
      <c r="B15" s="79" t="s">
        <v>2448</v>
      </c>
      <c r="C15" s="64" t="s">
        <v>2459</v>
      </c>
      <c r="D15" s="95">
        <v>43294</v>
      </c>
    </row>
    <row r="16" spans="1:10" ht="56.25" customHeight="1">
      <c r="A16" s="245"/>
      <c r="B16" s="79" t="s">
        <v>2453</v>
      </c>
      <c r="C16" s="64" t="s">
        <v>2460</v>
      </c>
      <c r="D16" s="95">
        <v>43300</v>
      </c>
    </row>
    <row r="17" spans="1:4" ht="33.75" customHeight="1">
      <c r="A17" s="245"/>
      <c r="B17" s="79" t="s">
        <v>2461</v>
      </c>
      <c r="C17" s="64" t="s">
        <v>2462</v>
      </c>
      <c r="D17" s="95">
        <v>43349</v>
      </c>
    </row>
    <row r="18" spans="1:4" ht="49.5" customHeight="1">
      <c r="A18" s="245"/>
      <c r="B18" s="79" t="s">
        <v>2453</v>
      </c>
      <c r="C18" s="64" t="s">
        <v>2463</v>
      </c>
      <c r="D18" s="95">
        <v>43348</v>
      </c>
    </row>
    <row r="19" spans="1:4" ht="45" customHeight="1">
      <c r="A19" s="245"/>
      <c r="B19" s="79" t="s">
        <v>2453</v>
      </c>
      <c r="C19" s="64" t="s">
        <v>2464</v>
      </c>
      <c r="D19" s="95">
        <v>43368</v>
      </c>
    </row>
    <row r="20" spans="1:4" ht="54.75" customHeight="1" thickBot="1">
      <c r="A20" s="245"/>
      <c r="B20" s="79" t="s">
        <v>2465</v>
      </c>
      <c r="C20" s="64" t="s">
        <v>2466</v>
      </c>
      <c r="D20" s="95">
        <v>43367</v>
      </c>
    </row>
    <row r="21" spans="1:4" ht="58.5" customHeight="1" thickTop="1">
      <c r="A21" s="255">
        <v>2019</v>
      </c>
      <c r="B21" s="79" t="s">
        <v>2467</v>
      </c>
      <c r="C21" s="64" t="s">
        <v>2468</v>
      </c>
      <c r="D21" s="95">
        <v>43531</v>
      </c>
    </row>
    <row r="22" spans="1:4" ht="52.5" customHeight="1">
      <c r="A22" s="245"/>
      <c r="B22" s="79" t="s">
        <v>2461</v>
      </c>
      <c r="C22" s="64" t="s">
        <v>2469</v>
      </c>
      <c r="D22" s="95">
        <v>43545</v>
      </c>
    </row>
    <row r="23" spans="1:4" ht="44.25" customHeight="1">
      <c r="A23" s="245"/>
      <c r="B23" s="79" t="s">
        <v>2453</v>
      </c>
      <c r="C23" s="64" t="s">
        <v>2470</v>
      </c>
      <c r="D23" s="95">
        <v>43591</v>
      </c>
    </row>
    <row r="24" spans="1:4" ht="36" customHeight="1">
      <c r="A24" s="245"/>
      <c r="B24" s="79" t="s">
        <v>2471</v>
      </c>
      <c r="C24" s="64" t="s">
        <v>2472</v>
      </c>
      <c r="D24" s="95">
        <v>43605</v>
      </c>
    </row>
    <row r="25" spans="1:4" ht="39.75" customHeight="1">
      <c r="A25" s="245"/>
      <c r="B25" s="79" t="s">
        <v>2473</v>
      </c>
      <c r="C25" s="64" t="s">
        <v>2474</v>
      </c>
      <c r="D25" s="95">
        <v>43627</v>
      </c>
    </row>
    <row r="26" spans="1:4" ht="38.25" customHeight="1">
      <c r="A26" s="245"/>
      <c r="B26" s="79" t="s">
        <v>2475</v>
      </c>
      <c r="C26" s="64" t="s">
        <v>2476</v>
      </c>
      <c r="D26" s="95">
        <v>43647</v>
      </c>
    </row>
    <row r="27" spans="1:4" ht="72.75" customHeight="1">
      <c r="A27" s="245"/>
      <c r="B27" s="79" t="s">
        <v>2453</v>
      </c>
      <c r="C27" s="64" t="s">
        <v>2477</v>
      </c>
      <c r="D27" s="95">
        <v>43668</v>
      </c>
    </row>
    <row r="28" spans="1:4" ht="53.25" customHeight="1">
      <c r="A28" s="245"/>
      <c r="B28" s="79" t="s">
        <v>2478</v>
      </c>
      <c r="C28" s="64" t="s">
        <v>2479</v>
      </c>
      <c r="D28" s="95">
        <v>43725</v>
      </c>
    </row>
    <row r="29" spans="1:4" ht="66" customHeight="1">
      <c r="A29" s="245"/>
      <c r="B29" s="79" t="s">
        <v>2478</v>
      </c>
      <c r="C29" s="64" t="s">
        <v>2480</v>
      </c>
      <c r="D29" s="95">
        <v>43733</v>
      </c>
    </row>
    <row r="30" spans="1:4" ht="72.75" customHeight="1">
      <c r="A30" s="245"/>
      <c r="B30" s="79" t="s">
        <v>2478</v>
      </c>
      <c r="C30" s="64" t="s">
        <v>2481</v>
      </c>
      <c r="D30" s="95">
        <v>43733</v>
      </c>
    </row>
    <row r="31" spans="1:4" ht="64.5" customHeight="1" thickBot="1">
      <c r="A31" s="245"/>
      <c r="B31" s="79" t="s">
        <v>2478</v>
      </c>
      <c r="C31" s="64" t="s">
        <v>2482</v>
      </c>
      <c r="D31" s="95">
        <v>43775</v>
      </c>
    </row>
    <row r="32" spans="1:4" ht="59.25" customHeight="1" thickTop="1">
      <c r="A32" s="255">
        <v>2020</v>
      </c>
      <c r="B32" s="79" t="s">
        <v>720</v>
      </c>
      <c r="C32" s="64" t="s">
        <v>2483</v>
      </c>
      <c r="D32" s="95">
        <v>43902</v>
      </c>
    </row>
    <row r="33" spans="1:4" ht="56.25" customHeight="1">
      <c r="A33" s="245"/>
      <c r="B33" s="79" t="s">
        <v>720</v>
      </c>
      <c r="C33" s="64" t="s">
        <v>2484</v>
      </c>
      <c r="D33" s="95">
        <v>43902</v>
      </c>
    </row>
    <row r="34" spans="1:4" ht="51" customHeight="1">
      <c r="A34" s="245"/>
      <c r="B34" s="79" t="s">
        <v>720</v>
      </c>
      <c r="C34" s="64" t="s">
        <v>2485</v>
      </c>
      <c r="D34" s="95">
        <v>43902</v>
      </c>
    </row>
    <row r="35" spans="1:4" ht="51" customHeight="1">
      <c r="A35" s="245"/>
      <c r="B35" s="79" t="s">
        <v>2453</v>
      </c>
      <c r="C35" s="64" t="s">
        <v>2486</v>
      </c>
      <c r="D35" s="95">
        <v>43896</v>
      </c>
    </row>
    <row r="36" spans="1:4" ht="53.25" customHeight="1">
      <c r="A36" s="245"/>
      <c r="B36" s="79" t="s">
        <v>2487</v>
      </c>
      <c r="C36" s="64" t="s">
        <v>2488</v>
      </c>
      <c r="D36" s="95" t="s">
        <v>760</v>
      </c>
    </row>
    <row r="37" spans="1:4" ht="38.25" customHeight="1" thickBot="1">
      <c r="A37" s="245"/>
      <c r="B37" s="79" t="s">
        <v>2489</v>
      </c>
      <c r="C37" s="64" t="s">
        <v>2490</v>
      </c>
      <c r="D37" s="95">
        <v>44151</v>
      </c>
    </row>
    <row r="38" spans="1:4" ht="41.25" customHeight="1" thickTop="1">
      <c r="A38" s="257">
        <v>2021</v>
      </c>
      <c r="B38" s="79" t="s">
        <v>2461</v>
      </c>
      <c r="C38" s="64" t="s">
        <v>2491</v>
      </c>
      <c r="D38" s="95" t="s">
        <v>2492</v>
      </c>
    </row>
    <row r="39" spans="1:4" ht="44.25" customHeight="1">
      <c r="A39" s="242"/>
      <c r="B39" s="79" t="s">
        <v>162</v>
      </c>
      <c r="C39" s="64" t="s">
        <v>163</v>
      </c>
      <c r="D39" s="95">
        <v>44343</v>
      </c>
    </row>
    <row r="40" spans="1:4" ht="24">
      <c r="A40" s="242"/>
      <c r="B40" s="79" t="s">
        <v>162</v>
      </c>
      <c r="C40" s="64" t="s">
        <v>2493</v>
      </c>
      <c r="D40" s="95">
        <v>44356</v>
      </c>
    </row>
    <row r="41" spans="1:4">
      <c r="A41" s="242"/>
      <c r="B41" s="79" t="s">
        <v>130</v>
      </c>
      <c r="C41" s="64" t="s">
        <v>1370</v>
      </c>
      <c r="D41" s="95">
        <v>44369</v>
      </c>
    </row>
    <row r="42" spans="1:4" ht="72">
      <c r="A42" s="242"/>
      <c r="B42" s="79" t="s">
        <v>130</v>
      </c>
      <c r="C42" s="64" t="s">
        <v>2494</v>
      </c>
      <c r="D42" s="95">
        <v>44369</v>
      </c>
    </row>
    <row r="43" spans="1:4" ht="48">
      <c r="A43" s="242"/>
      <c r="B43" s="79" t="s">
        <v>349</v>
      </c>
      <c r="C43" s="64" t="s">
        <v>2495</v>
      </c>
      <c r="D43" s="95">
        <v>44370</v>
      </c>
    </row>
    <row r="44" spans="1:4">
      <c r="A44" s="242"/>
      <c r="B44" s="79" t="s">
        <v>162</v>
      </c>
      <c r="C44" s="64" t="s">
        <v>2496</v>
      </c>
      <c r="D44" s="95">
        <v>44377</v>
      </c>
    </row>
    <row r="45" spans="1:4" ht="36">
      <c r="A45" s="242"/>
      <c r="B45" s="79" t="s">
        <v>130</v>
      </c>
      <c r="C45" s="64" t="s">
        <v>2497</v>
      </c>
      <c r="D45" s="95">
        <v>44376</v>
      </c>
    </row>
    <row r="46" spans="1:4" ht="48" customHeight="1">
      <c r="A46" s="242"/>
      <c r="B46" s="79" t="s">
        <v>162</v>
      </c>
      <c r="C46" s="64" t="s">
        <v>2498</v>
      </c>
      <c r="D46" s="95">
        <v>44392</v>
      </c>
    </row>
    <row r="47" spans="1:4" ht="48" customHeight="1">
      <c r="A47" s="242"/>
      <c r="B47" s="79" t="s">
        <v>130</v>
      </c>
      <c r="C47" s="64" t="s">
        <v>2499</v>
      </c>
      <c r="D47" s="95">
        <v>44434</v>
      </c>
    </row>
    <row r="48" spans="1:4" ht="48" customHeight="1">
      <c r="A48" s="242"/>
      <c r="B48" s="79" t="s">
        <v>130</v>
      </c>
      <c r="C48" s="64" t="s">
        <v>2500</v>
      </c>
      <c r="D48" s="95">
        <v>44434</v>
      </c>
    </row>
    <row r="49" spans="1:4" ht="101.25" customHeight="1">
      <c r="A49" s="242"/>
      <c r="B49" s="79" t="s">
        <v>2501</v>
      </c>
      <c r="C49" s="64" t="s">
        <v>2502</v>
      </c>
      <c r="D49" s="95">
        <v>44433</v>
      </c>
    </row>
    <row r="50" spans="1:4" ht="60.75" customHeight="1" thickBot="1">
      <c r="A50" s="242"/>
      <c r="B50" s="79" t="s">
        <v>349</v>
      </c>
      <c r="C50" s="64" t="s">
        <v>2503</v>
      </c>
      <c r="D50" s="95">
        <v>44404</v>
      </c>
    </row>
    <row r="51" spans="1:4" ht="26.25" thickTop="1">
      <c r="A51" s="257">
        <v>2021</v>
      </c>
      <c r="B51" s="79" t="s">
        <v>2504</v>
      </c>
      <c r="C51" s="64" t="s">
        <v>2505</v>
      </c>
      <c r="D51" s="95">
        <v>44425</v>
      </c>
    </row>
    <row r="52" spans="1:4" ht="24">
      <c r="A52" s="242"/>
      <c r="B52" s="79" t="s">
        <v>130</v>
      </c>
      <c r="C52" s="64" t="s">
        <v>2506</v>
      </c>
      <c r="D52" s="95">
        <v>44467</v>
      </c>
    </row>
    <row r="53" spans="1:4" ht="25.5">
      <c r="A53" s="242"/>
      <c r="B53" s="79" t="s">
        <v>2504</v>
      </c>
      <c r="C53" s="64" t="s">
        <v>2507</v>
      </c>
      <c r="D53" s="95">
        <v>44467</v>
      </c>
    </row>
    <row r="54" spans="1:4" ht="25.5">
      <c r="A54" s="242"/>
      <c r="B54" s="79" t="s">
        <v>2504</v>
      </c>
      <c r="C54" s="64" t="s">
        <v>2508</v>
      </c>
      <c r="D54" s="95">
        <v>44467</v>
      </c>
    </row>
    <row r="55" spans="1:4" ht="25.5">
      <c r="A55" s="242"/>
      <c r="B55" s="79" t="s">
        <v>2504</v>
      </c>
      <c r="C55" s="64" t="s">
        <v>2509</v>
      </c>
      <c r="D55" s="95">
        <v>44467</v>
      </c>
    </row>
    <row r="56" spans="1:4" ht="25.5">
      <c r="A56" s="242"/>
      <c r="B56" s="79" t="s">
        <v>2504</v>
      </c>
      <c r="C56" s="64" t="s">
        <v>2510</v>
      </c>
      <c r="D56" s="95">
        <v>44467</v>
      </c>
    </row>
    <row r="57" spans="1:4" ht="24">
      <c r="A57" s="242"/>
      <c r="B57" s="79" t="s">
        <v>130</v>
      </c>
      <c r="C57" s="64" t="s">
        <v>2511</v>
      </c>
      <c r="D57" s="95">
        <v>44469</v>
      </c>
    </row>
    <row r="58" spans="1:4" ht="36">
      <c r="A58" s="242"/>
      <c r="B58" s="79" t="s">
        <v>2504</v>
      </c>
      <c r="C58" s="64" t="s">
        <v>2512</v>
      </c>
      <c r="D58" s="95">
        <v>44469</v>
      </c>
    </row>
    <row r="59" spans="1:4" ht="36">
      <c r="A59" s="242"/>
      <c r="B59" s="79" t="s">
        <v>2504</v>
      </c>
      <c r="C59" s="64" t="s">
        <v>2513</v>
      </c>
      <c r="D59" s="95">
        <v>44469</v>
      </c>
    </row>
    <row r="60" spans="1:4" ht="25.5">
      <c r="A60" s="242"/>
      <c r="B60" s="79" t="s">
        <v>2504</v>
      </c>
      <c r="C60" s="64" t="s">
        <v>2514</v>
      </c>
      <c r="D60" s="95">
        <v>44469</v>
      </c>
    </row>
    <row r="61" spans="1:4" ht="25.5">
      <c r="A61" s="242"/>
      <c r="B61" s="79" t="s">
        <v>2504</v>
      </c>
      <c r="C61" s="64" t="s">
        <v>2515</v>
      </c>
      <c r="D61" s="95">
        <v>44469</v>
      </c>
    </row>
    <row r="62" spans="1:4" ht="25.5">
      <c r="A62" s="242"/>
      <c r="B62" s="79" t="s">
        <v>2504</v>
      </c>
      <c r="C62" s="64" t="s">
        <v>2516</v>
      </c>
      <c r="D62" s="95">
        <v>44469</v>
      </c>
    </row>
    <row r="63" spans="1:4" ht="25.5">
      <c r="A63" s="242"/>
      <c r="B63" s="79" t="s">
        <v>2504</v>
      </c>
      <c r="C63" s="64" t="s">
        <v>2517</v>
      </c>
      <c r="D63" s="95">
        <v>44469</v>
      </c>
    </row>
    <row r="64" spans="1:4" ht="60">
      <c r="A64" s="144"/>
      <c r="B64" s="79" t="s">
        <v>130</v>
      </c>
      <c r="C64" s="64" t="s">
        <v>2518</v>
      </c>
      <c r="D64" s="95">
        <v>44538</v>
      </c>
    </row>
    <row r="65" spans="1:4" ht="24">
      <c r="A65" s="144"/>
      <c r="B65" s="79" t="s">
        <v>130</v>
      </c>
      <c r="C65" s="64" t="s">
        <v>2519</v>
      </c>
      <c r="D65" s="95">
        <v>44602</v>
      </c>
    </row>
    <row r="66" spans="1:4" ht="72">
      <c r="A66" s="144"/>
      <c r="B66" s="79" t="s">
        <v>130</v>
      </c>
      <c r="C66" s="64" t="s">
        <v>2520</v>
      </c>
      <c r="D66" s="95">
        <v>44616</v>
      </c>
    </row>
    <row r="67" spans="1:4" ht="36">
      <c r="A67" s="144"/>
      <c r="B67" s="79" t="s">
        <v>130</v>
      </c>
      <c r="C67" s="64" t="s">
        <v>2521</v>
      </c>
      <c r="D67" s="95">
        <v>44657</v>
      </c>
    </row>
    <row r="68" spans="1:4" ht="36">
      <c r="A68" s="144"/>
      <c r="B68" s="79" t="s">
        <v>130</v>
      </c>
      <c r="C68" s="64" t="s">
        <v>2522</v>
      </c>
      <c r="D68" s="95">
        <v>44684</v>
      </c>
    </row>
    <row r="69" spans="1:4" ht="48">
      <c r="A69" s="144"/>
      <c r="B69" s="79" t="s">
        <v>2523</v>
      </c>
      <c r="C69" s="64" t="s">
        <v>2524</v>
      </c>
      <c r="D69" s="95">
        <v>44713</v>
      </c>
    </row>
    <row r="70" spans="1:4" ht="25.5">
      <c r="A70" s="144"/>
      <c r="B70" s="79" t="s">
        <v>2504</v>
      </c>
      <c r="C70" s="64" t="s">
        <v>2525</v>
      </c>
      <c r="D70" s="95">
        <v>44726</v>
      </c>
    </row>
    <row r="71" spans="1:4" ht="49.35" customHeight="1">
      <c r="A71" s="144"/>
      <c r="B71" s="79" t="s">
        <v>2504</v>
      </c>
      <c r="C71" s="64" t="s">
        <v>2526</v>
      </c>
      <c r="D71" s="95">
        <v>44833</v>
      </c>
    </row>
    <row r="72" spans="1:4" ht="41.25" customHeight="1">
      <c r="A72" s="144"/>
      <c r="B72" s="79" t="s">
        <v>162</v>
      </c>
      <c r="C72" s="64" t="s">
        <v>2527</v>
      </c>
      <c r="D72" s="146">
        <v>44964</v>
      </c>
    </row>
    <row r="73" spans="1:4" ht="39" customHeight="1">
      <c r="A73" s="144"/>
      <c r="B73" s="79" t="s">
        <v>2528</v>
      </c>
      <c r="C73" s="147" t="s">
        <v>2529</v>
      </c>
      <c r="D73" s="146">
        <v>44972</v>
      </c>
    </row>
    <row r="74" spans="1:4" ht="30.75" customHeight="1">
      <c r="A74" s="144"/>
      <c r="B74" s="79" t="s">
        <v>162</v>
      </c>
      <c r="C74" s="64" t="s">
        <v>163</v>
      </c>
      <c r="D74" s="146">
        <v>45001</v>
      </c>
    </row>
    <row r="75" spans="1:4" ht="36.75" customHeight="1">
      <c r="A75" s="144"/>
      <c r="B75" s="79" t="s">
        <v>162</v>
      </c>
      <c r="C75" s="64" t="s">
        <v>163</v>
      </c>
      <c r="D75" s="146">
        <v>45077</v>
      </c>
    </row>
    <row r="76" spans="1:4" ht="33.75" customHeight="1">
      <c r="A76" s="144"/>
      <c r="B76" s="79" t="s">
        <v>162</v>
      </c>
      <c r="C76" s="64" t="s">
        <v>2464</v>
      </c>
      <c r="D76" s="146">
        <v>45105</v>
      </c>
    </row>
    <row r="77" spans="1:4" ht="46.5" customHeight="1">
      <c r="A77" s="144"/>
    </row>
  </sheetData>
  <mergeCells count="6">
    <mergeCell ref="A51:A63"/>
    <mergeCell ref="C2:C3"/>
    <mergeCell ref="A6:A20"/>
    <mergeCell ref="A21:A31"/>
    <mergeCell ref="A32:A37"/>
    <mergeCell ref="A38:A50"/>
  </mergeCells>
  <phoneticPr fontId="26"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CCFFFF"/>
  </sheetPr>
  <dimension ref="A1:O91"/>
  <sheetViews>
    <sheetView workbookViewId="0">
      <pane ySplit="5" topLeftCell="A85" activePane="bottomLeft" state="frozen"/>
      <selection pane="bottomLeft" activeCell="B90" sqref="B90:D91"/>
    </sheetView>
  </sheetViews>
  <sheetFormatPr defaultColWidth="8.42578125" defaultRowHeight="12.75"/>
  <cols>
    <col min="2" max="2" width="13" customWidth="1"/>
    <col min="3" max="3" width="35.42578125" customWidth="1"/>
    <col min="4" max="4" width="29.42578125" customWidth="1"/>
    <col min="5" max="5" width="13.42578125" customWidth="1"/>
    <col min="7" max="7" width="13.7109375" customWidth="1"/>
  </cols>
  <sheetData>
    <row r="1" spans="1:10" ht="13.5" thickBot="1">
      <c r="A1" s="58"/>
      <c r="B1" s="59"/>
      <c r="C1" s="59"/>
      <c r="D1" s="59"/>
    </row>
    <row r="2" spans="1:10" ht="39" customHeight="1" thickTop="1">
      <c r="A2" s="23"/>
      <c r="C2" s="231" t="s">
        <v>2530</v>
      </c>
      <c r="E2" s="87"/>
      <c r="G2" s="93"/>
    </row>
    <row r="3" spans="1:10" ht="18" customHeight="1" thickBot="1">
      <c r="A3" s="23"/>
      <c r="C3" s="232"/>
      <c r="E3" s="86" t="s">
        <v>161</v>
      </c>
      <c r="G3" s="86" t="s">
        <v>338</v>
      </c>
    </row>
    <row r="4" spans="1:10" ht="12.75" customHeight="1" thickTop="1" thickBot="1">
      <c r="A4" s="23"/>
      <c r="E4" s="86"/>
      <c r="G4" s="86"/>
    </row>
    <row r="5" spans="1:10" ht="21.75" customHeight="1" thickBot="1">
      <c r="A5" s="71" t="s">
        <v>1039</v>
      </c>
      <c r="B5" s="71" t="s">
        <v>28</v>
      </c>
      <c r="C5" s="71" t="s">
        <v>1040</v>
      </c>
      <c r="D5" s="71" t="s">
        <v>30</v>
      </c>
    </row>
    <row r="6" spans="1:10" ht="114.75" customHeight="1" thickTop="1">
      <c r="A6" s="255">
        <v>2018</v>
      </c>
      <c r="B6" s="79" t="s">
        <v>720</v>
      </c>
      <c r="C6" s="64" t="s">
        <v>2531</v>
      </c>
      <c r="D6" s="83" t="s">
        <v>2532</v>
      </c>
      <c r="E6" s="15"/>
      <c r="F6" s="15"/>
    </row>
    <row r="7" spans="1:10" ht="55.5" customHeight="1">
      <c r="A7" s="245"/>
      <c r="B7" s="79" t="s">
        <v>87</v>
      </c>
      <c r="C7" s="64" t="s">
        <v>2533</v>
      </c>
      <c r="D7" s="83">
        <v>43202</v>
      </c>
    </row>
    <row r="8" spans="1:10" ht="55.5" customHeight="1">
      <c r="A8" s="245"/>
      <c r="B8" s="79" t="s">
        <v>87</v>
      </c>
      <c r="C8" s="64" t="s">
        <v>2534</v>
      </c>
      <c r="D8" s="83">
        <v>43202</v>
      </c>
    </row>
    <row r="9" spans="1:10" ht="72" customHeight="1">
      <c r="A9" s="245"/>
      <c r="B9" s="79" t="s">
        <v>2535</v>
      </c>
      <c r="C9" s="64" t="s">
        <v>2536</v>
      </c>
      <c r="D9" s="83">
        <v>43216</v>
      </c>
      <c r="J9" s="91"/>
    </row>
    <row r="10" spans="1:10" ht="55.5" customHeight="1">
      <c r="A10" s="245"/>
      <c r="B10" s="79" t="s">
        <v>2535</v>
      </c>
      <c r="C10" s="64" t="s">
        <v>2537</v>
      </c>
      <c r="D10" s="83">
        <v>43223</v>
      </c>
    </row>
    <row r="11" spans="1:10" ht="55.5" customHeight="1">
      <c r="A11" s="245"/>
      <c r="B11" s="79" t="s">
        <v>2535</v>
      </c>
      <c r="C11" s="64" t="s">
        <v>2538</v>
      </c>
      <c r="D11" s="83">
        <v>43235</v>
      </c>
    </row>
    <row r="12" spans="1:10" ht="55.5" customHeight="1">
      <c r="A12" s="245"/>
      <c r="B12" s="79" t="s">
        <v>2535</v>
      </c>
      <c r="C12" s="64" t="s">
        <v>2539</v>
      </c>
      <c r="D12" s="83">
        <v>43235</v>
      </c>
    </row>
    <row r="13" spans="1:10" ht="55.5" customHeight="1">
      <c r="A13" s="245"/>
      <c r="B13" s="79" t="s">
        <v>2535</v>
      </c>
      <c r="C13" s="64" t="s">
        <v>2540</v>
      </c>
      <c r="D13" s="83">
        <v>43235</v>
      </c>
    </row>
    <row r="14" spans="1:10" ht="55.5" customHeight="1">
      <c r="A14" s="245"/>
      <c r="B14" s="79" t="s">
        <v>2541</v>
      </c>
      <c r="C14" s="64" t="s">
        <v>2542</v>
      </c>
      <c r="D14" s="83">
        <v>43301</v>
      </c>
    </row>
    <row r="15" spans="1:10" ht="55.5" customHeight="1">
      <c r="A15" s="245"/>
      <c r="B15" s="79" t="s">
        <v>2541</v>
      </c>
      <c r="C15" s="64" t="s">
        <v>2543</v>
      </c>
      <c r="D15" s="83">
        <v>43333</v>
      </c>
    </row>
    <row r="16" spans="1:10" ht="55.5" customHeight="1">
      <c r="A16" s="245"/>
      <c r="B16" s="79" t="s">
        <v>2535</v>
      </c>
      <c r="C16" s="64" t="s">
        <v>2544</v>
      </c>
      <c r="D16" s="83">
        <v>43361</v>
      </c>
    </row>
    <row r="17" spans="1:4" ht="55.5" customHeight="1">
      <c r="A17" s="245"/>
      <c r="B17" s="79" t="s">
        <v>2535</v>
      </c>
      <c r="C17" s="64" t="s">
        <v>2545</v>
      </c>
      <c r="D17" s="83">
        <v>43361</v>
      </c>
    </row>
    <row r="18" spans="1:4" ht="55.5" customHeight="1">
      <c r="A18" s="245"/>
      <c r="B18" s="79" t="s">
        <v>2535</v>
      </c>
      <c r="C18" s="64" t="s">
        <v>2546</v>
      </c>
      <c r="D18" s="83">
        <v>43361</v>
      </c>
    </row>
    <row r="19" spans="1:4" ht="55.5" customHeight="1">
      <c r="A19" s="245"/>
      <c r="B19" s="79" t="s">
        <v>2535</v>
      </c>
      <c r="C19" s="64" t="s">
        <v>2547</v>
      </c>
      <c r="D19" s="83">
        <v>43397</v>
      </c>
    </row>
    <row r="20" spans="1:4" ht="55.5" customHeight="1">
      <c r="A20" s="245"/>
      <c r="B20" s="79" t="s">
        <v>2535</v>
      </c>
      <c r="C20" s="64" t="s">
        <v>2548</v>
      </c>
      <c r="D20" s="83">
        <v>43419</v>
      </c>
    </row>
    <row r="21" spans="1:4" ht="55.5" customHeight="1">
      <c r="A21" s="245"/>
      <c r="B21" s="79" t="s">
        <v>2535</v>
      </c>
      <c r="C21" s="64" t="s">
        <v>2549</v>
      </c>
      <c r="D21" s="83">
        <v>43426</v>
      </c>
    </row>
    <row r="22" spans="1:4" ht="55.5" customHeight="1">
      <c r="A22" s="245"/>
      <c r="B22" s="79" t="s">
        <v>2535</v>
      </c>
      <c r="C22" s="64" t="s">
        <v>2550</v>
      </c>
      <c r="D22" s="83">
        <v>43426</v>
      </c>
    </row>
    <row r="23" spans="1:4" ht="55.5" customHeight="1">
      <c r="A23" s="245"/>
      <c r="B23" s="79" t="s">
        <v>2535</v>
      </c>
      <c r="C23" s="64" t="s">
        <v>2551</v>
      </c>
      <c r="D23" s="83">
        <v>43426</v>
      </c>
    </row>
    <row r="24" spans="1:4" ht="55.5" customHeight="1">
      <c r="A24" s="245"/>
      <c r="B24" s="79" t="s">
        <v>2535</v>
      </c>
      <c r="C24" s="64" t="s">
        <v>2552</v>
      </c>
      <c r="D24" s="83">
        <v>43426</v>
      </c>
    </row>
    <row r="25" spans="1:4" ht="55.5" customHeight="1" thickBot="1">
      <c r="A25" s="256"/>
      <c r="B25" s="79" t="s">
        <v>2535</v>
      </c>
      <c r="C25" s="64" t="s">
        <v>2553</v>
      </c>
      <c r="D25" s="83">
        <v>43440</v>
      </c>
    </row>
    <row r="26" spans="1:4" ht="55.5" customHeight="1" thickTop="1">
      <c r="A26" s="255">
        <v>2019</v>
      </c>
      <c r="B26" s="79" t="s">
        <v>349</v>
      </c>
      <c r="C26" s="64" t="s">
        <v>2554</v>
      </c>
      <c r="D26" s="83">
        <v>43486</v>
      </c>
    </row>
    <row r="27" spans="1:4" ht="55.5" customHeight="1">
      <c r="A27" s="245"/>
      <c r="B27" s="79" t="s">
        <v>2535</v>
      </c>
      <c r="C27" s="64" t="s">
        <v>2555</v>
      </c>
      <c r="D27" s="83">
        <v>43524</v>
      </c>
    </row>
    <row r="28" spans="1:4" ht="55.5" customHeight="1">
      <c r="A28" s="245"/>
      <c r="B28" s="79" t="s">
        <v>720</v>
      </c>
      <c r="C28" s="64" t="s">
        <v>2556</v>
      </c>
      <c r="D28" s="83">
        <v>43529</v>
      </c>
    </row>
    <row r="29" spans="1:4" ht="55.5" customHeight="1">
      <c r="A29" s="245"/>
      <c r="B29" s="79" t="s">
        <v>2557</v>
      </c>
      <c r="C29" s="64" t="s">
        <v>2555</v>
      </c>
      <c r="D29" s="83">
        <v>43553</v>
      </c>
    </row>
    <row r="30" spans="1:4" ht="55.5" customHeight="1">
      <c r="A30" s="245"/>
      <c r="B30" s="79" t="s">
        <v>2558</v>
      </c>
      <c r="C30" s="64" t="s">
        <v>2559</v>
      </c>
      <c r="D30" s="83">
        <v>43579</v>
      </c>
    </row>
    <row r="31" spans="1:4" ht="55.5" customHeight="1">
      <c r="A31" s="245"/>
      <c r="B31" s="79" t="s">
        <v>2558</v>
      </c>
      <c r="C31" s="64" t="s">
        <v>2560</v>
      </c>
      <c r="D31" s="83">
        <v>43770</v>
      </c>
    </row>
    <row r="32" spans="1:4" ht="35.25" customHeight="1">
      <c r="A32" s="245"/>
      <c r="B32" s="79" t="s">
        <v>2558</v>
      </c>
      <c r="C32" s="64" t="s">
        <v>2561</v>
      </c>
      <c r="D32" s="83">
        <v>43783</v>
      </c>
    </row>
    <row r="33" spans="1:4" ht="35.25" customHeight="1">
      <c r="A33" s="245"/>
      <c r="B33" s="79" t="s">
        <v>2558</v>
      </c>
      <c r="C33" s="64" t="s">
        <v>2562</v>
      </c>
      <c r="D33" s="83">
        <v>43783</v>
      </c>
    </row>
    <row r="34" spans="1:4" ht="35.25" customHeight="1">
      <c r="A34" s="245"/>
      <c r="B34" s="79" t="s">
        <v>2558</v>
      </c>
      <c r="C34" s="64" t="s">
        <v>2563</v>
      </c>
      <c r="D34" s="83">
        <v>43783</v>
      </c>
    </row>
    <row r="35" spans="1:4" ht="35.25" customHeight="1">
      <c r="A35" s="245"/>
      <c r="B35" s="79" t="s">
        <v>2558</v>
      </c>
      <c r="C35" s="64" t="s">
        <v>2564</v>
      </c>
      <c r="D35" s="83">
        <v>43783</v>
      </c>
    </row>
    <row r="36" spans="1:4" ht="35.25" customHeight="1">
      <c r="A36" s="245"/>
      <c r="B36" s="79" t="s">
        <v>2558</v>
      </c>
      <c r="C36" s="64" t="s">
        <v>2565</v>
      </c>
      <c r="D36" s="83">
        <v>43783</v>
      </c>
    </row>
    <row r="37" spans="1:4" ht="35.25" customHeight="1">
      <c r="A37" s="245"/>
      <c r="B37" s="79" t="s">
        <v>2558</v>
      </c>
      <c r="C37" s="64" t="s">
        <v>2566</v>
      </c>
      <c r="D37" s="83">
        <v>43783</v>
      </c>
    </row>
    <row r="38" spans="1:4" ht="40.5" customHeight="1">
      <c r="A38" s="245"/>
      <c r="B38" s="79" t="s">
        <v>2558</v>
      </c>
      <c r="C38" s="64" t="s">
        <v>2567</v>
      </c>
      <c r="D38" s="83">
        <v>43784</v>
      </c>
    </row>
    <row r="39" spans="1:4" ht="35.25" customHeight="1">
      <c r="A39" s="245"/>
      <c r="B39" s="79" t="s">
        <v>2558</v>
      </c>
      <c r="C39" s="64" t="s">
        <v>2564</v>
      </c>
      <c r="D39" s="83">
        <v>43783</v>
      </c>
    </row>
    <row r="40" spans="1:4" ht="50.25" customHeight="1" thickBot="1">
      <c r="A40" s="258"/>
      <c r="B40" s="79" t="s">
        <v>2558</v>
      </c>
      <c r="C40" s="64" t="s">
        <v>2567</v>
      </c>
      <c r="D40" s="83">
        <v>43784</v>
      </c>
    </row>
    <row r="41" spans="1:4" ht="35.25" customHeight="1" thickTop="1">
      <c r="A41" s="255">
        <v>2020</v>
      </c>
      <c r="B41" s="79" t="s">
        <v>1851</v>
      </c>
      <c r="C41" s="64" t="s">
        <v>2568</v>
      </c>
      <c r="D41" s="83" t="s">
        <v>742</v>
      </c>
    </row>
    <row r="42" spans="1:4" ht="35.25" customHeight="1">
      <c r="A42" s="245"/>
      <c r="B42" s="79" t="s">
        <v>1851</v>
      </c>
      <c r="C42" s="64" t="s">
        <v>2569</v>
      </c>
      <c r="D42" s="83">
        <v>43887</v>
      </c>
    </row>
    <row r="43" spans="1:4" ht="42" customHeight="1">
      <c r="A43" s="245"/>
      <c r="B43" s="79" t="s">
        <v>1851</v>
      </c>
      <c r="C43" s="64" t="s">
        <v>2570</v>
      </c>
      <c r="D43" s="83">
        <v>43887</v>
      </c>
    </row>
    <row r="44" spans="1:4" ht="34.5" customHeight="1">
      <c r="A44" s="245"/>
      <c r="B44" s="79" t="s">
        <v>1851</v>
      </c>
      <c r="C44" s="64" t="s">
        <v>2571</v>
      </c>
      <c r="D44" s="83">
        <v>43887</v>
      </c>
    </row>
    <row r="45" spans="1:4" ht="33" customHeight="1">
      <c r="A45" s="245"/>
      <c r="B45" s="79" t="s">
        <v>1851</v>
      </c>
      <c r="C45" s="64" t="s">
        <v>2572</v>
      </c>
      <c r="D45" s="83">
        <v>43887</v>
      </c>
    </row>
    <row r="46" spans="1:4" ht="27" customHeight="1">
      <c r="A46" s="245"/>
      <c r="B46" s="79" t="s">
        <v>1851</v>
      </c>
      <c r="C46" s="64" t="s">
        <v>2573</v>
      </c>
      <c r="D46" s="83">
        <v>43887</v>
      </c>
    </row>
    <row r="47" spans="1:4" ht="30" customHeight="1">
      <c r="A47" s="245"/>
      <c r="B47" s="79" t="s">
        <v>1851</v>
      </c>
      <c r="C47" s="64" t="s">
        <v>2574</v>
      </c>
      <c r="D47" s="83">
        <v>43887</v>
      </c>
    </row>
    <row r="48" spans="1:4" ht="30" customHeight="1">
      <c r="A48" s="245"/>
      <c r="B48" s="79" t="s">
        <v>1851</v>
      </c>
      <c r="C48" s="64" t="s">
        <v>2575</v>
      </c>
      <c r="D48" s="83">
        <v>43887</v>
      </c>
    </row>
    <row r="49" spans="1:4" ht="30" customHeight="1">
      <c r="A49" s="245"/>
      <c r="B49" s="79" t="s">
        <v>1378</v>
      </c>
      <c r="C49" s="64" t="s">
        <v>2576</v>
      </c>
      <c r="D49" s="83">
        <v>43895</v>
      </c>
    </row>
    <row r="50" spans="1:4" ht="30" customHeight="1">
      <c r="A50" s="245"/>
      <c r="B50" s="79" t="s">
        <v>1378</v>
      </c>
      <c r="C50" s="64" t="s">
        <v>2577</v>
      </c>
      <c r="D50" s="83">
        <v>43895</v>
      </c>
    </row>
    <row r="51" spans="1:4" ht="30" customHeight="1">
      <c r="A51" s="245"/>
      <c r="B51" s="79" t="s">
        <v>1378</v>
      </c>
      <c r="C51" s="64" t="s">
        <v>2578</v>
      </c>
      <c r="D51" s="83">
        <v>43895</v>
      </c>
    </row>
    <row r="52" spans="1:4" ht="30" customHeight="1">
      <c r="A52" s="245"/>
      <c r="B52" s="79" t="s">
        <v>1378</v>
      </c>
      <c r="C52" s="64" t="s">
        <v>2579</v>
      </c>
      <c r="D52" s="83">
        <v>43895</v>
      </c>
    </row>
    <row r="53" spans="1:4" ht="35.25" customHeight="1">
      <c r="A53" s="245"/>
      <c r="B53" s="79" t="s">
        <v>2558</v>
      </c>
      <c r="C53" s="64" t="s">
        <v>2538</v>
      </c>
      <c r="D53" s="83">
        <v>44170</v>
      </c>
    </row>
    <row r="54" spans="1:4" ht="35.25" customHeight="1">
      <c r="A54" s="245"/>
      <c r="B54" s="79" t="s">
        <v>2558</v>
      </c>
      <c r="C54" s="64" t="s">
        <v>2580</v>
      </c>
      <c r="D54" s="83">
        <v>44170</v>
      </c>
    </row>
    <row r="55" spans="1:4" ht="35.25" customHeight="1">
      <c r="A55" s="245"/>
      <c r="B55" s="79" t="s">
        <v>2558</v>
      </c>
      <c r="C55" s="64" t="s">
        <v>2581</v>
      </c>
      <c r="D55" s="83">
        <v>44170</v>
      </c>
    </row>
    <row r="56" spans="1:4" ht="35.25" customHeight="1">
      <c r="A56" s="245"/>
      <c r="B56" s="79" t="s">
        <v>2558</v>
      </c>
      <c r="C56" s="64" t="s">
        <v>2582</v>
      </c>
      <c r="D56" s="83">
        <v>44170</v>
      </c>
    </row>
    <row r="57" spans="1:4" ht="35.25" customHeight="1">
      <c r="A57" s="245"/>
      <c r="B57" s="79" t="s">
        <v>2558</v>
      </c>
      <c r="C57" s="64" t="s">
        <v>2583</v>
      </c>
      <c r="D57" s="83">
        <v>44170</v>
      </c>
    </row>
    <row r="58" spans="1:4" ht="35.25" customHeight="1">
      <c r="A58" s="245"/>
      <c r="B58" s="79" t="s">
        <v>2558</v>
      </c>
      <c r="C58" s="64" t="s">
        <v>2584</v>
      </c>
      <c r="D58" s="83">
        <v>44170</v>
      </c>
    </row>
    <row r="59" spans="1:4" ht="35.25" customHeight="1">
      <c r="A59" s="245"/>
      <c r="B59" s="79" t="s">
        <v>2558</v>
      </c>
      <c r="C59" s="64" t="s">
        <v>2585</v>
      </c>
      <c r="D59" s="83">
        <v>44170</v>
      </c>
    </row>
    <row r="60" spans="1:4" ht="31.5" customHeight="1">
      <c r="A60" s="245"/>
      <c r="B60" s="79" t="s">
        <v>349</v>
      </c>
      <c r="C60" s="64" t="s">
        <v>2586</v>
      </c>
      <c r="D60" s="83" t="s">
        <v>2587</v>
      </c>
    </row>
    <row r="61" spans="1:4" ht="28.5" customHeight="1">
      <c r="A61" s="245"/>
      <c r="B61" s="79" t="s">
        <v>87</v>
      </c>
      <c r="C61" s="64" t="s">
        <v>2588</v>
      </c>
      <c r="D61" s="83">
        <v>44136</v>
      </c>
    </row>
    <row r="62" spans="1:4" ht="28.5" customHeight="1">
      <c r="A62" s="245"/>
      <c r="B62" s="79" t="s">
        <v>87</v>
      </c>
      <c r="C62" s="64" t="s">
        <v>2589</v>
      </c>
      <c r="D62" s="83">
        <v>44140</v>
      </c>
    </row>
    <row r="63" spans="1:4" ht="35.25" customHeight="1" thickBot="1">
      <c r="A63" s="258"/>
      <c r="B63" s="79" t="s">
        <v>87</v>
      </c>
      <c r="C63" s="64" t="s">
        <v>2590</v>
      </c>
      <c r="D63" s="83">
        <v>44151</v>
      </c>
    </row>
    <row r="64" spans="1:4" ht="12.75" customHeight="1" thickTop="1">
      <c r="A64" s="255">
        <v>2021</v>
      </c>
      <c r="B64" s="79" t="s">
        <v>87</v>
      </c>
      <c r="C64" s="64" t="s">
        <v>2591</v>
      </c>
      <c r="D64" s="83">
        <v>44277</v>
      </c>
    </row>
    <row r="65" spans="1:5" ht="20.25" customHeight="1">
      <c r="A65" s="245"/>
      <c r="B65" s="79" t="s">
        <v>87</v>
      </c>
      <c r="C65" s="64" t="s">
        <v>2592</v>
      </c>
      <c r="D65" s="83">
        <v>44286</v>
      </c>
    </row>
    <row r="66" spans="1:5" ht="36" customHeight="1">
      <c r="A66" s="245"/>
      <c r="B66" s="79" t="s">
        <v>541</v>
      </c>
      <c r="C66" s="64" t="s">
        <v>2593</v>
      </c>
      <c r="D66" s="68">
        <v>44343</v>
      </c>
    </row>
    <row r="67" spans="1:5" ht="31.5" customHeight="1">
      <c r="A67" s="245"/>
      <c r="B67" s="79" t="s">
        <v>2594</v>
      </c>
      <c r="C67" s="64" t="s">
        <v>2595</v>
      </c>
      <c r="D67" s="68">
        <v>44396</v>
      </c>
    </row>
    <row r="68" spans="1:5" ht="24">
      <c r="A68" s="245"/>
      <c r="B68" s="79" t="s">
        <v>541</v>
      </c>
      <c r="C68" s="64" t="s">
        <v>2596</v>
      </c>
      <c r="D68" s="68">
        <v>44445</v>
      </c>
    </row>
    <row r="69" spans="1:5">
      <c r="A69" s="245"/>
      <c r="B69" s="79" t="s">
        <v>87</v>
      </c>
      <c r="C69" s="64" t="s">
        <v>2597</v>
      </c>
      <c r="D69" s="95">
        <v>44488</v>
      </c>
    </row>
    <row r="70" spans="1:5" ht="24">
      <c r="A70" s="245"/>
      <c r="B70" s="138" t="s">
        <v>87</v>
      </c>
      <c r="C70" s="139" t="s">
        <v>2598</v>
      </c>
      <c r="D70" s="143">
        <v>44580</v>
      </c>
      <c r="E70" s="140"/>
    </row>
    <row r="71" spans="1:5" ht="24">
      <c r="A71" s="245"/>
      <c r="B71" s="138" t="s">
        <v>87</v>
      </c>
      <c r="C71" s="139" t="s">
        <v>2599</v>
      </c>
      <c r="D71" s="143">
        <v>44609</v>
      </c>
    </row>
    <row r="72" spans="1:5">
      <c r="A72" s="245"/>
      <c r="B72" s="138" t="s">
        <v>87</v>
      </c>
      <c r="C72" s="139" t="s">
        <v>2600</v>
      </c>
      <c r="D72" s="143">
        <v>44588</v>
      </c>
    </row>
    <row r="73" spans="1:5">
      <c r="A73" s="245"/>
      <c r="B73" s="151" t="s">
        <v>87</v>
      </c>
      <c r="C73" s="64" t="s">
        <v>2601</v>
      </c>
      <c r="D73" s="95">
        <v>44671</v>
      </c>
    </row>
    <row r="74" spans="1:5" ht="24">
      <c r="A74" s="245"/>
      <c r="B74" s="151" t="s">
        <v>1705</v>
      </c>
      <c r="C74" s="64" t="s">
        <v>2602</v>
      </c>
      <c r="D74" s="95">
        <v>44735</v>
      </c>
    </row>
    <row r="75" spans="1:5" ht="36">
      <c r="A75" s="245"/>
      <c r="B75" s="151" t="s">
        <v>1705</v>
      </c>
      <c r="C75" s="64" t="s">
        <v>2603</v>
      </c>
      <c r="D75" s="95">
        <v>44735</v>
      </c>
    </row>
    <row r="76" spans="1:5" ht="46.5" customHeight="1">
      <c r="A76" s="245"/>
      <c r="B76" s="151" t="s">
        <v>87</v>
      </c>
      <c r="C76" s="64" t="s">
        <v>2604</v>
      </c>
      <c r="D76" s="95">
        <v>44832</v>
      </c>
    </row>
    <row r="77" spans="1:5" ht="46.5" customHeight="1">
      <c r="A77" s="245"/>
      <c r="B77" s="151" t="s">
        <v>2541</v>
      </c>
      <c r="C77" s="64" t="s">
        <v>2605</v>
      </c>
      <c r="D77" s="95">
        <v>44847</v>
      </c>
    </row>
    <row r="78" spans="1:5" ht="46.5" customHeight="1">
      <c r="A78" s="245"/>
      <c r="B78" s="151" t="s">
        <v>305</v>
      </c>
      <c r="C78" s="64" t="s">
        <v>2606</v>
      </c>
      <c r="D78" s="95">
        <v>44908</v>
      </c>
    </row>
    <row r="79" spans="1:5" ht="46.5" customHeight="1">
      <c r="A79" s="245"/>
      <c r="B79" s="151" t="s">
        <v>305</v>
      </c>
      <c r="C79" s="64" t="s">
        <v>2607</v>
      </c>
      <c r="D79" s="95">
        <v>44908</v>
      </c>
    </row>
    <row r="80" spans="1:5" ht="46.5" customHeight="1">
      <c r="A80" s="245"/>
      <c r="B80" s="151" t="s">
        <v>87</v>
      </c>
      <c r="C80" s="64" t="s">
        <v>2608</v>
      </c>
      <c r="D80" s="95">
        <v>44935</v>
      </c>
    </row>
    <row r="81" spans="1:15" s="13" customFormat="1" ht="47.25" customHeight="1">
      <c r="A81" s="245"/>
      <c r="B81" s="79" t="s">
        <v>349</v>
      </c>
      <c r="C81" s="64" t="s">
        <v>2609</v>
      </c>
      <c r="D81" s="83">
        <v>44935</v>
      </c>
      <c r="E81"/>
      <c r="F81"/>
      <c r="G81"/>
      <c r="H81" s="28"/>
      <c r="I81" s="28"/>
      <c r="M81" s="49"/>
      <c r="N81" s="50"/>
      <c r="O81" s="51"/>
    </row>
    <row r="82" spans="1:15" ht="38.25" customHeight="1">
      <c r="A82" s="245"/>
      <c r="B82" s="79" t="s">
        <v>87</v>
      </c>
      <c r="C82" s="64" t="s">
        <v>2610</v>
      </c>
      <c r="D82" s="83">
        <v>44980</v>
      </c>
    </row>
    <row r="83" spans="1:15" ht="40.5" customHeight="1">
      <c r="A83" s="245"/>
      <c r="B83" s="79" t="s">
        <v>1851</v>
      </c>
      <c r="C83" s="64" t="s">
        <v>2611</v>
      </c>
      <c r="D83" s="83">
        <v>44980</v>
      </c>
    </row>
    <row r="84" spans="1:15" ht="42.75" customHeight="1">
      <c r="A84" s="245"/>
      <c r="B84" s="79" t="s">
        <v>1851</v>
      </c>
      <c r="C84" s="64" t="s">
        <v>2612</v>
      </c>
      <c r="D84" s="83">
        <v>44980</v>
      </c>
    </row>
    <row r="85" spans="1:15" ht="37.5" customHeight="1">
      <c r="A85" s="245"/>
      <c r="B85" s="79" t="s">
        <v>1851</v>
      </c>
      <c r="C85" s="64" t="s">
        <v>2613</v>
      </c>
      <c r="D85" s="83">
        <v>44980</v>
      </c>
    </row>
    <row r="86" spans="1:15" ht="42" customHeight="1">
      <c r="A86" s="245"/>
      <c r="B86" s="79" t="s">
        <v>87</v>
      </c>
      <c r="C86" s="64" t="s">
        <v>2614</v>
      </c>
      <c r="D86" s="83">
        <v>44980</v>
      </c>
    </row>
    <row r="87" spans="1:15" ht="46.9" customHeight="1">
      <c r="A87" s="245"/>
      <c r="B87" s="79" t="s">
        <v>87</v>
      </c>
      <c r="C87" s="64" t="s">
        <v>333</v>
      </c>
      <c r="D87" s="83">
        <v>45006</v>
      </c>
    </row>
    <row r="88" spans="1:15" ht="45.6" customHeight="1">
      <c r="A88" s="245"/>
      <c r="B88" s="79" t="s">
        <v>87</v>
      </c>
      <c r="C88" s="64" t="s">
        <v>332</v>
      </c>
      <c r="D88" s="83">
        <v>45029</v>
      </c>
    </row>
    <row r="89" spans="1:15" ht="38.25">
      <c r="A89" s="245"/>
      <c r="B89" s="79" t="s">
        <v>2655</v>
      </c>
      <c r="C89" s="64" t="s">
        <v>2654</v>
      </c>
      <c r="D89" s="83">
        <v>45052</v>
      </c>
    </row>
    <row r="90" spans="1:15" ht="36">
      <c r="A90" s="245"/>
      <c r="B90" s="79" t="s">
        <v>2733</v>
      </c>
      <c r="C90" s="64" t="s">
        <v>2734</v>
      </c>
      <c r="D90" s="83">
        <v>45077</v>
      </c>
    </row>
    <row r="91" spans="1:15" ht="24">
      <c r="A91" s="258"/>
      <c r="B91" s="79" t="s">
        <v>2733</v>
      </c>
      <c r="C91" s="64" t="s">
        <v>2735</v>
      </c>
      <c r="D91" s="83">
        <v>45077</v>
      </c>
    </row>
  </sheetData>
  <mergeCells count="5">
    <mergeCell ref="C2:C3"/>
    <mergeCell ref="A26:A40"/>
    <mergeCell ref="A41:A63"/>
    <mergeCell ref="A6:A25"/>
    <mergeCell ref="A64:A91"/>
  </mergeCells>
  <phoneticPr fontId="26" type="noConversion"/>
  <conditionalFormatting sqref="A76:A81">
    <cfRule type="cellIs" dxfId="3" priority="4" operator="equal">
      <formula>"!"</formula>
    </cfRule>
  </conditionalFormatting>
  <conditionalFormatting sqref="E70">
    <cfRule type="cellIs" dxfId="2" priority="25" operator="equal">
      <formula>"VEDI NOTA"</formula>
    </cfRule>
    <cfRule type="cellIs" dxfId="1" priority="26" operator="equal">
      <formula>"SCADUTA"</formula>
    </cfRule>
    <cfRule type="cellIs" dxfId="0" priority="27" operator="equal">
      <formula>"MENO DI 30 GIORNI!"</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CFFFF"/>
  </sheetPr>
  <dimension ref="A1:H33"/>
  <sheetViews>
    <sheetView zoomScaleNormal="100" workbookViewId="0">
      <pane ySplit="5" topLeftCell="A12" activePane="bottomLeft" state="frozen"/>
      <selection activeCell="N12" sqref="N12"/>
      <selection pane="bottomLeft" activeCell="D18" sqref="D18"/>
    </sheetView>
  </sheetViews>
  <sheetFormatPr defaultColWidth="8.42578125" defaultRowHeight="12.75"/>
  <cols>
    <col min="1" max="1" width="7.42578125" customWidth="1"/>
    <col min="2" max="2" width="15.42578125" customWidth="1"/>
    <col min="3" max="3" width="14.42578125" customWidth="1"/>
    <col min="4" max="4" width="41.42578125" customWidth="1"/>
    <col min="5" max="5" width="16.42578125" customWidth="1"/>
    <col min="6" max="6" width="13.42578125" customWidth="1"/>
    <col min="8" max="8" width="13.42578125" customWidth="1"/>
    <col min="9" max="9" width="11.42578125" customWidth="1"/>
    <col min="10" max="10" width="10" customWidth="1"/>
  </cols>
  <sheetData>
    <row r="1" spans="1:8" ht="21" customHeight="1" thickBot="1"/>
    <row r="2" spans="1:8" ht="34.5" customHeight="1" thickTop="1">
      <c r="B2" s="81" t="s">
        <v>23</v>
      </c>
      <c r="D2" s="195" t="s">
        <v>11</v>
      </c>
      <c r="F2" s="87"/>
      <c r="H2" s="89"/>
    </row>
    <row r="3" spans="1:8" ht="24.75" customHeight="1" thickBot="1">
      <c r="B3" s="62">
        <f>COUNTA(D6:D10)</f>
        <v>5</v>
      </c>
      <c r="D3" s="196"/>
      <c r="F3" s="86" t="s">
        <v>24</v>
      </c>
      <c r="H3" s="86" t="s">
        <v>25</v>
      </c>
    </row>
    <row r="4" spans="1:8" ht="12" customHeight="1" thickTop="1"/>
    <row r="5" spans="1:8" ht="15.75" thickBot="1">
      <c r="A5" s="82" t="s">
        <v>26</v>
      </c>
      <c r="B5" s="82" t="s">
        <v>27</v>
      </c>
      <c r="C5" s="82" t="s">
        <v>28</v>
      </c>
      <c r="D5" s="82" t="s">
        <v>29</v>
      </c>
      <c r="E5" s="82" t="s">
        <v>30</v>
      </c>
      <c r="F5" s="82" t="s">
        <v>31</v>
      </c>
      <c r="G5" s="82" t="s">
        <v>32</v>
      </c>
      <c r="H5" s="82" t="s">
        <v>53</v>
      </c>
    </row>
    <row r="6" spans="1:8" ht="36">
      <c r="A6" s="137"/>
      <c r="B6" s="63" t="s">
        <v>11</v>
      </c>
      <c r="C6" s="79" t="s">
        <v>305</v>
      </c>
      <c r="D6" s="64" t="s">
        <v>2715</v>
      </c>
      <c r="E6" s="83">
        <v>45175</v>
      </c>
      <c r="F6" s="83"/>
      <c r="G6" s="127" t="s">
        <v>36</v>
      </c>
      <c r="H6" s="142"/>
    </row>
    <row r="7" spans="1:8" ht="51.75" customHeight="1">
      <c r="A7" s="78"/>
      <c r="B7" s="63" t="s">
        <v>11</v>
      </c>
      <c r="C7" s="79" t="s">
        <v>59</v>
      </c>
      <c r="D7" s="64" t="s">
        <v>2736</v>
      </c>
      <c r="E7" s="83" t="s">
        <v>123</v>
      </c>
      <c r="F7" s="83" t="str">
        <f ca="1">IF(ISNUMBER(TODAY()-E7)=FALSE,"VEDI NOTA",IF(E7="","",IF((E7-TODAY())&lt;1,"SCADUTA",IF((E7-TODAY())&lt;31,"MENO DI 30 GIORNI!",""))))</f>
        <v>VEDI NOTA</v>
      </c>
      <c r="G7" s="159" t="s">
        <v>36</v>
      </c>
      <c r="H7" s="78"/>
    </row>
    <row r="8" spans="1:8" ht="51.75" customHeight="1">
      <c r="A8" s="78"/>
      <c r="B8" s="63" t="s">
        <v>11</v>
      </c>
      <c r="C8" s="79" t="s">
        <v>59</v>
      </c>
      <c r="D8" s="64" t="s">
        <v>2798</v>
      </c>
      <c r="E8" s="83">
        <v>45246</v>
      </c>
      <c r="F8" s="83" t="str">
        <f ca="1">IF(ISNUMBER(TODAY()-E8)=FALSE,"VEDI NOTA",IF(E8="","",IF((E8-TODAY())&lt;1,"SCADUTA",IF((E8-TODAY())&lt;31,"MENO DI 30 GIORNI!",""))))</f>
        <v/>
      </c>
      <c r="G8" s="159" t="s">
        <v>36</v>
      </c>
      <c r="H8" s="78"/>
    </row>
    <row r="9" spans="1:8" ht="51.75" customHeight="1">
      <c r="A9" s="78"/>
      <c r="B9" s="63" t="s">
        <v>11</v>
      </c>
      <c r="C9" s="79" t="s">
        <v>2892</v>
      </c>
      <c r="D9" s="64" t="s">
        <v>2891</v>
      </c>
      <c r="E9" s="83">
        <v>45238</v>
      </c>
      <c r="F9" s="83" t="str">
        <f ca="1">IF(ISNUMBER(TODAY()-E9)=FALSE,"VEDI NOTA",IF(E9="","",IF((E9-TODAY())&lt;1,"SCADUTA",IF((E9-TODAY())&lt;31,"MENO DI 30 GIORNI!",""))))</f>
        <v/>
      </c>
      <c r="G9" s="159" t="s">
        <v>36</v>
      </c>
      <c r="H9" s="78"/>
    </row>
    <row r="10" spans="1:8" ht="51.75" customHeight="1">
      <c r="A10" s="78"/>
      <c r="B10" s="63" t="s">
        <v>11</v>
      </c>
      <c r="C10" s="79" t="s">
        <v>305</v>
      </c>
      <c r="D10" s="64" t="s">
        <v>2897</v>
      </c>
      <c r="E10" s="83">
        <v>45177</v>
      </c>
      <c r="F10" s="83" t="str">
        <f ca="1">IF(ISNUMBER(TODAY()-E10)=FALSE,"VEDI NOTA",IF(E10="","",IF((E10-TODAY())&lt;1,"SCADUTA",IF((E10-TODAY())&lt;31,"MENO DI 30 GIORNI!",""))))</f>
        <v/>
      </c>
      <c r="G10" s="159" t="s">
        <v>36</v>
      </c>
      <c r="H10" s="78"/>
    </row>
    <row r="11" spans="1:8" ht="56.1" customHeight="1" thickBot="1"/>
    <row r="12" spans="1:8" ht="57" customHeight="1" thickBot="1">
      <c r="B12" s="120" t="s">
        <v>26</v>
      </c>
      <c r="C12" s="120" t="s">
        <v>39</v>
      </c>
      <c r="D12" s="120" t="s">
        <v>40</v>
      </c>
    </row>
    <row r="13" spans="1:8" ht="60.75" customHeight="1" thickBot="1"/>
    <row r="14" spans="1:8" ht="60.75" customHeight="1" thickBot="1">
      <c r="C14" s="74" t="s">
        <v>41</v>
      </c>
      <c r="D14" s="74" t="s">
        <v>56</v>
      </c>
    </row>
    <row r="15" spans="1:8" ht="60.75" customHeight="1" thickBot="1">
      <c r="C15" s="76" t="s">
        <v>51</v>
      </c>
      <c r="D15" s="76" t="s">
        <v>63</v>
      </c>
    </row>
    <row r="16" spans="1:8" ht="60.75" customHeight="1" thickBot="1">
      <c r="C16" s="76" t="s">
        <v>49</v>
      </c>
      <c r="D16" s="76" t="s">
        <v>64</v>
      </c>
    </row>
    <row r="17" spans="3:4" ht="60.75" customHeight="1" thickBot="1">
      <c r="C17" s="76" t="s">
        <v>47</v>
      </c>
      <c r="D17" s="76" t="s">
        <v>59</v>
      </c>
    </row>
    <row r="18" spans="3:4" ht="59.25" customHeight="1" thickBot="1">
      <c r="C18" s="76"/>
      <c r="D18" s="76" t="s">
        <v>65</v>
      </c>
    </row>
    <row r="19" spans="3:4" ht="56.25" customHeight="1"/>
    <row r="20" spans="3:4" ht="49.5" customHeight="1"/>
    <row r="21" spans="3:4" ht="46.5" customHeight="1"/>
    <row r="22" spans="3:4" ht="54.75" customHeight="1"/>
    <row r="23" spans="3:4" ht="44.25" customHeight="1"/>
    <row r="24" spans="3:4" ht="44.25" customHeight="1"/>
    <row r="25" spans="3:4" ht="44.25" customHeight="1"/>
    <row r="26" spans="3:4" ht="67.5" customHeight="1"/>
    <row r="27" spans="3:4" ht="57" customHeight="1"/>
    <row r="28" spans="3:4" ht="78.75" customHeight="1"/>
    <row r="29" spans="3:4" ht="78.75" customHeight="1"/>
    <row r="30" spans="3:4" ht="78.75" customHeight="1"/>
    <row r="31" spans="3:4" ht="78.75" customHeight="1"/>
    <row r="32" spans="3:4" ht="78.75" customHeight="1"/>
    <row r="33" ht="78.7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A10 H7:H10">
    <cfRule type="cellIs" dxfId="69" priority="4" operator="equal">
      <formula>"!"</formula>
    </cfRule>
  </conditionalFormatting>
  <conditionalFormatting sqref="F6:F10">
    <cfRule type="cellIs" dxfId="68" priority="1" operator="equal">
      <formula>"VEDI NOTA"</formula>
    </cfRule>
    <cfRule type="cellIs" dxfId="67" priority="2" operator="equal">
      <formula>"SCADUTA"</formula>
    </cfRule>
    <cfRule type="cellIs" dxfId="66" priority="3" operator="equal">
      <formula>"MENO DI 30 GIORNI!"</formula>
    </cfRule>
  </conditionalFormatting>
  <hyperlinks>
    <hyperlink ref="C17" r:id="rId1" xr:uid="{00000000-0004-0000-0300-000007000000}"/>
    <hyperlink ref="C16" r:id="rId2" xr:uid="{00000000-0004-0000-0300-000006000000}"/>
    <hyperlink ref="D16" r:id="rId3" xr:uid="{1E6A585F-1D42-448F-B261-03D498303657}"/>
    <hyperlink ref="D17" r:id="rId4" xr:uid="{A6A7CA64-2A1D-4801-BC07-8EC1BAC813F3}"/>
    <hyperlink ref="D18" r:id="rId5" xr:uid="{C25A0A4F-35C3-4441-9E5C-9E443034650D}"/>
    <hyperlink ref="D15" r:id="rId6" xr:uid="{DBB99A92-E562-4B47-9050-459FC2F4A46B}"/>
    <hyperlink ref="C15" r:id="rId7" xr:uid="{698A7AF2-FF4F-44A5-B559-DAD80E5A7A5C}"/>
    <hyperlink ref="G6" r:id="rId8" xr:uid="{9B671739-24F4-435A-8CA1-E71549DCCEAB}"/>
    <hyperlink ref="G7" r:id="rId9" xr:uid="{5E88ABC6-2744-4FF7-B6EA-B5CC14838CE0}"/>
    <hyperlink ref="G8" r:id="rId10" xr:uid="{D0CB767D-7306-48CE-BB1F-98CD25BE11BC}"/>
    <hyperlink ref="G9" r:id="rId11" xr:uid="{5731FEAE-B8CA-4B6F-A58B-FB1E05F07B5E}"/>
    <hyperlink ref="G10" r:id="rId12" xr:uid="{DA89D4AD-D093-4967-8096-0433781450C6}"/>
  </hyperlinks>
  <pageMargins left="0.75" right="0.75" top="1" bottom="1" header="0.5" footer="0.5"/>
  <pageSetup paperSize="139" orientation="portrait" r:id="rId13"/>
  <headerFooter alignWithMargins="0"/>
  <drawing r:id="rId14"/>
  <legacy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CFFFF"/>
  </sheetPr>
  <dimension ref="A1:O78"/>
  <sheetViews>
    <sheetView zoomScaleNormal="100" workbookViewId="0">
      <pane ySplit="5" topLeftCell="A10" activePane="bottomLeft" state="frozen"/>
      <selection pane="bottomLeft" activeCell="D18" sqref="D18"/>
    </sheetView>
  </sheetViews>
  <sheetFormatPr defaultColWidth="8.42578125" defaultRowHeight="12.75"/>
  <cols>
    <col min="1" max="1" width="11.42578125" customWidth="1"/>
    <col min="2" max="2" width="17" customWidth="1"/>
    <col min="3" max="3" width="13.42578125" customWidth="1"/>
    <col min="4" max="4" width="38.42578125" customWidth="1"/>
    <col min="5" max="5" width="15.42578125" customWidth="1"/>
    <col min="6" max="6" width="14.42578125" customWidth="1"/>
    <col min="8" max="8" width="14.42578125" customWidth="1"/>
    <col min="9" max="9" width="11.42578125" customWidth="1"/>
  </cols>
  <sheetData>
    <row r="1" spans="1:15" ht="18" customHeight="1" thickBot="1">
      <c r="A1" s="15"/>
    </row>
    <row r="2" spans="1:15" ht="32.25" customHeight="1">
      <c r="A2" s="15"/>
      <c r="B2" s="126" t="s">
        <v>23</v>
      </c>
      <c r="D2" s="197" t="s">
        <v>14</v>
      </c>
      <c r="F2" s="87"/>
      <c r="H2" s="89"/>
    </row>
    <row r="3" spans="1:15" ht="27" customHeight="1" thickBot="1">
      <c r="A3" s="15"/>
      <c r="B3" s="62">
        <f>COUNTA(D6:D7)</f>
        <v>2</v>
      </c>
      <c r="D3" s="198"/>
      <c r="F3" s="86" t="s">
        <v>24</v>
      </c>
      <c r="H3" s="86" t="s">
        <v>25</v>
      </c>
    </row>
    <row r="4" spans="1:15" ht="13.5" thickTop="1">
      <c r="H4" s="3"/>
    </row>
    <row r="5" spans="1:15" ht="15.75" thickBot="1">
      <c r="A5" s="82" t="s">
        <v>26</v>
      </c>
      <c r="B5" s="82" t="s">
        <v>27</v>
      </c>
      <c r="C5" s="82" t="s">
        <v>28</v>
      </c>
      <c r="D5" s="82" t="s">
        <v>29</v>
      </c>
      <c r="E5" s="82" t="s">
        <v>30</v>
      </c>
      <c r="F5" s="82" t="s">
        <v>31</v>
      </c>
      <c r="G5" s="82" t="s">
        <v>36</v>
      </c>
      <c r="H5" s="82" t="s">
        <v>66</v>
      </c>
    </row>
    <row r="6" spans="1:15" ht="60" customHeight="1">
      <c r="A6" s="137"/>
      <c r="B6" s="63" t="s">
        <v>14</v>
      </c>
      <c r="C6" s="79" t="s">
        <v>305</v>
      </c>
      <c r="D6" s="64" t="s">
        <v>2849</v>
      </c>
      <c r="E6" s="83">
        <v>45152</v>
      </c>
      <c r="F6" s="83" t="str">
        <f t="shared" ref="F6" ca="1" si="0">IF(ISNUMBER(TODAY()-E6)=FALSE,"VEDI NOTA",IF(E6="","",IF((E6-TODAY())&lt;1,"SCADUTA",IF((E6-TODAY())&lt;31,"MENO DI 30 GIORNI!",""))))</f>
        <v>MENO DI 30 GIORNI!</v>
      </c>
      <c r="G6" s="159" t="s">
        <v>36</v>
      </c>
      <c r="O6" s="21"/>
    </row>
    <row r="7" spans="1:15" ht="60" customHeight="1">
      <c r="A7" s="137"/>
      <c r="B7" s="63" t="s">
        <v>14</v>
      </c>
      <c r="C7" s="79" t="s">
        <v>67</v>
      </c>
      <c r="D7" s="64" t="s">
        <v>2894</v>
      </c>
      <c r="E7" s="83">
        <v>45135</v>
      </c>
      <c r="F7" s="83" t="str">
        <f t="shared" ref="F7" ca="1" si="1">IF(ISNUMBER(TODAY()-E7)=FALSE,"VEDI NOTA",IF(E7="","",IF((E7-TODAY())&lt;1,"SCADUTA",IF((E7-TODAY())&lt;31,"MENO DI 30 GIORNI!",""))))</f>
        <v>MENO DI 30 GIORNI!</v>
      </c>
      <c r="G7" s="159" t="s">
        <v>36</v>
      </c>
      <c r="O7" s="21"/>
    </row>
    <row r="8" spans="1:15" ht="49.5" customHeight="1"/>
    <row r="9" spans="1:15" ht="44.85" customHeight="1" thickBot="1">
      <c r="I9" s="21"/>
    </row>
    <row r="10" spans="1:15" ht="37.5" customHeight="1" thickBot="1">
      <c r="B10" s="120" t="s">
        <v>26</v>
      </c>
      <c r="C10" s="120" t="s">
        <v>39</v>
      </c>
      <c r="D10" s="120" t="s">
        <v>40</v>
      </c>
    </row>
    <row r="11" spans="1:15" ht="38.25" customHeight="1"/>
    <row r="12" spans="1:15" ht="31.5" customHeight="1"/>
    <row r="13" spans="1:15" ht="33" customHeight="1" thickBot="1"/>
    <row r="14" spans="1:15" ht="55.5" customHeight="1" thickBot="1">
      <c r="C14" s="74" t="s">
        <v>75</v>
      </c>
      <c r="D14" s="74" t="s">
        <v>56</v>
      </c>
    </row>
    <row r="15" spans="1:15" ht="45.75" customHeight="1" thickBot="1">
      <c r="C15" s="76" t="s">
        <v>49</v>
      </c>
      <c r="D15" s="117" t="s">
        <v>76</v>
      </c>
    </row>
    <row r="16" spans="1:15" ht="48.75" customHeight="1" thickBot="1">
      <c r="C16" s="76" t="s">
        <v>47</v>
      </c>
      <c r="D16" s="76" t="s">
        <v>77</v>
      </c>
    </row>
    <row r="17" spans="3:4" ht="39" customHeight="1" thickBot="1">
      <c r="C17" s="76" t="s">
        <v>51</v>
      </c>
      <c r="D17" s="76" t="s">
        <v>78</v>
      </c>
    </row>
    <row r="18" spans="3:4" ht="48.75" customHeight="1" thickBot="1">
      <c r="D18" s="76" t="s">
        <v>79</v>
      </c>
    </row>
    <row r="19" spans="3:4" ht="48.75" customHeight="1" thickBot="1">
      <c r="D19" s="76" t="s">
        <v>80</v>
      </c>
    </row>
    <row r="20" spans="3:4" ht="48.75" customHeight="1"/>
    <row r="21" spans="3:4" ht="40.5" customHeight="1"/>
    <row r="22" spans="3:4" ht="39" customHeight="1"/>
    <row r="23" spans="3:4" ht="39" customHeight="1"/>
    <row r="24" spans="3:4" ht="39" customHeight="1"/>
    <row r="25" spans="3:4" ht="39" customHeight="1"/>
    <row r="26" spans="3:4" ht="39" customHeight="1"/>
    <row r="27" spans="3:4" ht="39" customHeight="1"/>
    <row r="28" spans="3:4" ht="39" customHeight="1"/>
    <row r="29" spans="3:4" ht="39" customHeight="1"/>
    <row r="30" spans="3:4" ht="39" customHeight="1"/>
    <row r="31" spans="3:4" ht="39" customHeight="1"/>
    <row r="32" spans="3:4"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spans="8:8" ht="39" customHeight="1"/>
    <row r="50" spans="8:8" ht="39" customHeight="1"/>
    <row r="51" spans="8:8" ht="43.5" customHeight="1"/>
    <row r="52" spans="8:8" ht="41.25" customHeight="1"/>
    <row r="53" spans="8:8" ht="34.5" customHeight="1"/>
    <row r="54" spans="8:8" ht="42.75" customHeight="1">
      <c r="H54" s="21"/>
    </row>
    <row r="55" spans="8:8" ht="42.75" customHeight="1"/>
    <row r="56" spans="8:8">
      <c r="H56" s="35"/>
    </row>
    <row r="61" spans="8:8" ht="34.5" customHeight="1"/>
    <row r="62" spans="8:8" ht="36.75" customHeight="1"/>
    <row r="63" spans="8:8" ht="38.25" customHeight="1"/>
    <row r="64" spans="8:8" ht="24" customHeight="1"/>
    <row r="65" ht="27.75" customHeight="1"/>
    <row r="66" ht="53.25" customHeight="1"/>
    <row r="67" ht="27" customHeight="1"/>
    <row r="68" ht="20.25" customHeight="1"/>
    <row r="74" ht="30" customHeight="1"/>
    <row r="75" ht="36.75" customHeight="1"/>
    <row r="76" ht="36.75" customHeight="1"/>
    <row r="77" ht="36.75" customHeight="1"/>
    <row r="78" ht="36.7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6:A7">
    <cfRule type="cellIs" dxfId="65" priority="222" operator="equal">
      <formula>"!"</formula>
    </cfRule>
  </conditionalFormatting>
  <conditionalFormatting sqref="F6:F7">
    <cfRule type="cellIs" dxfId="64" priority="29" operator="equal">
      <formula>"VEDI NOTA"</formula>
    </cfRule>
    <cfRule type="cellIs" dxfId="63" priority="30" operator="equal">
      <formula>"SCADUTA"</formula>
    </cfRule>
    <cfRule type="cellIs" dxfId="62" priority="31" operator="equal">
      <formula>"MENO DI 30 GIORNI!"</formula>
    </cfRule>
  </conditionalFormatting>
  <hyperlinks>
    <hyperlink ref="D15" r:id="rId2" xr:uid="{00000000-0004-0000-0400-000000000000}"/>
    <hyperlink ref="C15" r:id="rId3" xr:uid="{00000000-0004-0000-0400-000001000000}"/>
    <hyperlink ref="C16" r:id="rId4" xr:uid="{00000000-0004-0000-0400-000002000000}"/>
    <hyperlink ref="D16" r:id="rId5" xr:uid="{00000000-0004-0000-0400-000003000000}"/>
    <hyperlink ref="C17" r:id="rId6" xr:uid="{00000000-0004-0000-0400-000005000000}"/>
    <hyperlink ref="D18" r:id="rId7" xr:uid="{AFBC8FAA-C91A-4B59-A249-A4856EF4D811}"/>
    <hyperlink ref="D19" r:id="rId8" xr:uid="{6D10EA3D-9DAD-4DB0-9A2B-76AF8B9A3C05}"/>
    <hyperlink ref="D17" r:id="rId9" xr:uid="{00000000-0004-0000-0400-000004000000}"/>
    <hyperlink ref="G6" r:id="rId10" xr:uid="{84D51047-A997-484B-A80E-650BEE2FDB08}"/>
    <hyperlink ref="G7" r:id="rId11" xr:uid="{B08BF36C-FD12-4F31-AC26-36D47B518B30}"/>
  </hyperlinks>
  <pageMargins left="0.75" right="0.75" top="1" bottom="1" header="0.5" footer="0.5"/>
  <pageSetup paperSize="9" orientation="landscape" r:id="rId12"/>
  <headerFooter alignWithMargins="0"/>
  <drawing r:id="rId1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CCFFFF"/>
  </sheetPr>
  <dimension ref="A1:I37"/>
  <sheetViews>
    <sheetView zoomScaleNormal="100" workbookViewId="0">
      <pane ySplit="5" topLeftCell="A6" activePane="bottomLeft" state="frozen"/>
      <selection pane="bottomLeft" activeCell="F2" sqref="F2"/>
    </sheetView>
  </sheetViews>
  <sheetFormatPr defaultColWidth="8.42578125" defaultRowHeight="12.75"/>
  <cols>
    <col min="1" max="1" width="8.42578125" customWidth="1"/>
    <col min="2" max="3" width="15.42578125" customWidth="1"/>
    <col min="4" max="4" width="45" customWidth="1"/>
    <col min="5" max="5" width="17.42578125" customWidth="1"/>
    <col min="6" max="6" width="16.42578125" customWidth="1"/>
    <col min="7" max="7" width="10.28515625" bestFit="1" customWidth="1"/>
    <col min="8" max="8" width="15.42578125" customWidth="1"/>
    <col min="9" max="9" width="0.28515625" hidden="1" customWidth="1"/>
    <col min="10" max="10" width="8.42578125" customWidth="1"/>
    <col min="11" max="11" width="10.42578125" customWidth="1"/>
  </cols>
  <sheetData>
    <row r="1" spans="1:8" ht="18" customHeight="1" thickBot="1"/>
    <row r="2" spans="1:8" ht="33.75" customHeight="1" thickTop="1">
      <c r="B2" s="81" t="s">
        <v>23</v>
      </c>
      <c r="D2" s="197" t="s">
        <v>18</v>
      </c>
      <c r="F2" s="87"/>
      <c r="H2" s="89"/>
    </row>
    <row r="3" spans="1:8" ht="33" customHeight="1" thickBot="1">
      <c r="B3" s="62">
        <f>COUNTA(A6:A6)</f>
        <v>0</v>
      </c>
      <c r="D3" s="198"/>
      <c r="F3" s="86" t="s">
        <v>24</v>
      </c>
      <c r="H3" s="86" t="s">
        <v>25</v>
      </c>
    </row>
    <row r="4" spans="1:8" ht="13.5" customHeight="1" thickTop="1"/>
    <row r="5" spans="1:8" ht="15.75" thickBot="1">
      <c r="A5" s="82" t="s">
        <v>26</v>
      </c>
      <c r="B5" s="82" t="s">
        <v>27</v>
      </c>
      <c r="C5" s="82" t="s">
        <v>28</v>
      </c>
      <c r="D5" s="82" t="s">
        <v>29</v>
      </c>
      <c r="E5" s="82" t="s">
        <v>30</v>
      </c>
      <c r="F5" s="82" t="s">
        <v>31</v>
      </c>
      <c r="G5" s="82" t="s">
        <v>32</v>
      </c>
      <c r="H5" s="82" t="s">
        <v>66</v>
      </c>
    </row>
    <row r="6" spans="1:8" ht="13.5" thickBot="1"/>
    <row r="7" spans="1:8" ht="15.75" thickBot="1">
      <c r="B7" s="120" t="s">
        <v>26</v>
      </c>
      <c r="C7" s="120" t="s">
        <v>39</v>
      </c>
      <c r="D7" s="120" t="s">
        <v>40</v>
      </c>
    </row>
    <row r="8" spans="1:8" ht="19.5" customHeight="1" thickBot="1"/>
    <row r="9" spans="1:8" ht="36" customHeight="1" thickBot="1">
      <c r="C9" s="74" t="s">
        <v>41</v>
      </c>
      <c r="D9" s="74" t="s">
        <v>56</v>
      </c>
    </row>
    <row r="10" spans="1:8" ht="38.25" customHeight="1" thickBot="1">
      <c r="C10" s="117" t="s">
        <v>83</v>
      </c>
      <c r="D10" s="129" t="s">
        <v>51</v>
      </c>
    </row>
    <row r="11" spans="1:8" ht="30" customHeight="1" thickBot="1">
      <c r="C11" s="117" t="s">
        <v>84</v>
      </c>
    </row>
    <row r="12" spans="1:8" ht="22.5" customHeight="1" thickBot="1">
      <c r="C12" s="117" t="s">
        <v>85</v>
      </c>
    </row>
    <row r="13" spans="1:8" ht="21.75" customHeight="1" thickBot="1">
      <c r="C13" s="117" t="s">
        <v>47</v>
      </c>
    </row>
    <row r="14" spans="1:8" ht="21" customHeight="1" thickBot="1">
      <c r="C14" s="117" t="s">
        <v>49</v>
      </c>
    </row>
    <row r="18" spans="3:3" ht="13.5" customHeight="1"/>
    <row r="19" spans="3:3" ht="71.25" customHeight="1"/>
    <row r="20" spans="3:3" ht="62.25" customHeight="1"/>
    <row r="21" spans="3:3" ht="105.75" customHeight="1"/>
    <row r="22" spans="3:3" ht="90.75" customHeight="1">
      <c r="C22" s="22"/>
    </row>
    <row r="23" spans="3:3" ht="67.5" customHeight="1"/>
    <row r="24" spans="3:3" ht="55.5" customHeight="1"/>
    <row r="25" spans="3:3" ht="96.75" customHeight="1"/>
    <row r="26" spans="3:3" ht="105.75" customHeight="1"/>
    <row r="27" spans="3:3" ht="102.75" customHeight="1"/>
    <row r="28" spans="3:3" ht="77.25" customHeight="1"/>
    <row r="29" spans="3:3" ht="64.5" customHeight="1"/>
    <row r="30" spans="3:3" ht="42.75" customHeight="1"/>
    <row r="31" spans="3:3" ht="66" customHeight="1"/>
    <row r="32" spans="3:3" ht="94.5" customHeight="1"/>
    <row r="33" ht="61.5" customHeight="1"/>
    <row r="34" ht="61.5" customHeight="1"/>
    <row r="35" ht="47.25" customHeight="1"/>
    <row r="36" ht="86.25" customHeight="1"/>
    <row r="37" ht="86.25" customHeight="1"/>
  </sheetData>
  <dataConsolidate link="1"/>
  <mergeCells count="1">
    <mergeCell ref="D2:D3"/>
  </mergeCells>
  <phoneticPr fontId="0" type="noConversion"/>
  <hyperlinks>
    <hyperlink ref="C14" r:id="rId1" xr:uid="{00000000-0004-0000-0500-000000000000}"/>
    <hyperlink ref="C13" r:id="rId2" xr:uid="{00000000-0004-0000-0500-000001000000}"/>
    <hyperlink ref="C10" r:id="rId3" xr:uid="{00000000-0004-0000-0500-000002000000}"/>
    <hyperlink ref="C11" r:id="rId4" xr:uid="{00000000-0004-0000-0500-000003000000}"/>
    <hyperlink ref="C12" r:id="rId5" xr:uid="{00000000-0004-0000-0500-000004000000}"/>
    <hyperlink ref="D10" r:id="rId6" xr:uid="{244D0757-2083-4F91-BB64-632662E04D57}"/>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CCFFFF"/>
  </sheetPr>
  <dimension ref="A1:H90"/>
  <sheetViews>
    <sheetView zoomScale="97" zoomScaleNormal="100" workbookViewId="0">
      <pane ySplit="5" topLeftCell="A10" activePane="bottomLeft" state="frozen"/>
      <selection activeCell="N12" sqref="N12"/>
      <selection pane="bottomLeft" activeCell="D16" sqref="D16"/>
    </sheetView>
  </sheetViews>
  <sheetFormatPr defaultColWidth="8.42578125" defaultRowHeight="12.75"/>
  <cols>
    <col min="1" max="1" width="7.7109375" customWidth="1"/>
    <col min="2" max="2" width="15" customWidth="1"/>
    <col min="3" max="3" width="14.42578125" customWidth="1"/>
    <col min="4" max="4" width="40" customWidth="1"/>
    <col min="5" max="5" width="16.42578125" customWidth="1"/>
    <col min="6" max="6" width="15.7109375" customWidth="1"/>
    <col min="7" max="7" width="10.42578125" customWidth="1"/>
    <col min="8" max="8" width="15.42578125" customWidth="1"/>
    <col min="9" max="9" width="10.42578125" customWidth="1"/>
    <col min="11" max="11" width="10.28515625" customWidth="1"/>
  </cols>
  <sheetData>
    <row r="1" spans="1:8" ht="15" customHeight="1" thickBot="1">
      <c r="A1" s="3"/>
    </row>
    <row r="2" spans="1:8" ht="36" customHeight="1" thickTop="1">
      <c r="B2" s="81" t="s">
        <v>23</v>
      </c>
      <c r="D2" s="199" t="s">
        <v>86</v>
      </c>
      <c r="F2" s="87"/>
      <c r="H2" s="89"/>
    </row>
    <row r="3" spans="1:8" ht="27" customHeight="1" thickBot="1">
      <c r="B3" s="62">
        <f>COUNTA(D6:D6)</f>
        <v>1</v>
      </c>
      <c r="D3" s="198"/>
      <c r="F3" s="86" t="s">
        <v>24</v>
      </c>
      <c r="H3" s="86" t="s">
        <v>25</v>
      </c>
    </row>
    <row r="4" spans="1:8" ht="16.5" customHeight="1" thickTop="1"/>
    <row r="5" spans="1:8" ht="15.75" thickBot="1">
      <c r="A5" s="82" t="s">
        <v>26</v>
      </c>
      <c r="B5" s="82" t="s">
        <v>27</v>
      </c>
      <c r="C5" s="82" t="s">
        <v>28</v>
      </c>
      <c r="D5" s="82" t="s">
        <v>29</v>
      </c>
      <c r="E5" s="82" t="s">
        <v>30</v>
      </c>
      <c r="F5" s="82" t="s">
        <v>31</v>
      </c>
      <c r="G5" s="82" t="s">
        <v>32</v>
      </c>
      <c r="H5" s="82" t="s">
        <v>66</v>
      </c>
    </row>
    <row r="6" spans="1:8" ht="36">
      <c r="A6" s="137"/>
      <c r="B6" s="63" t="s">
        <v>86</v>
      </c>
      <c r="C6" s="79" t="s">
        <v>87</v>
      </c>
      <c r="D6" s="64" t="s">
        <v>2750</v>
      </c>
      <c r="E6" s="83">
        <v>45174</v>
      </c>
      <c r="F6" s="83"/>
      <c r="G6" s="127" t="s">
        <v>36</v>
      </c>
      <c r="H6" s="142"/>
    </row>
    <row r="7" spans="1:8" ht="55.15" customHeight="1" thickBot="1"/>
    <row r="8" spans="1:8" ht="43.5" customHeight="1" thickBot="1">
      <c r="B8" s="120" t="s">
        <v>26</v>
      </c>
      <c r="C8" s="120" t="s">
        <v>39</v>
      </c>
      <c r="D8" s="120" t="s">
        <v>40</v>
      </c>
    </row>
    <row r="9" spans="1:8" ht="81" customHeight="1" thickBot="1"/>
    <row r="10" spans="1:8" ht="71.25" customHeight="1" thickBot="1">
      <c r="C10" s="74" t="s">
        <v>41</v>
      </c>
      <c r="D10" s="121" t="s">
        <v>56</v>
      </c>
    </row>
    <row r="11" spans="1:8" ht="65.25" customHeight="1" thickBot="1">
      <c r="C11" s="117" t="s">
        <v>87</v>
      </c>
      <c r="D11" s="117" t="s">
        <v>89</v>
      </c>
    </row>
    <row r="12" spans="1:8" ht="65.25" customHeight="1" thickBot="1">
      <c r="C12" s="117" t="s">
        <v>90</v>
      </c>
      <c r="D12" s="117" t="s">
        <v>91</v>
      </c>
    </row>
    <row r="13" spans="1:8" ht="65.25" customHeight="1" thickBot="1">
      <c r="C13" s="117" t="s">
        <v>49</v>
      </c>
      <c r="D13" s="129" t="s">
        <v>92</v>
      </c>
    </row>
    <row r="14" spans="1:8" ht="65.25" customHeight="1" thickBot="1">
      <c r="C14" s="117" t="s">
        <v>47</v>
      </c>
      <c r="D14" s="117" t="s">
        <v>93</v>
      </c>
    </row>
    <row r="15" spans="1:8" ht="65.25" customHeight="1" thickBot="1">
      <c r="C15" s="117" t="s">
        <v>94</v>
      </c>
      <c r="D15" s="129" t="s">
        <v>51</v>
      </c>
    </row>
    <row r="16" spans="1:8" ht="65.25" customHeight="1" thickBot="1">
      <c r="C16" s="154"/>
      <c r="D16" s="129" t="s">
        <v>95</v>
      </c>
    </row>
    <row r="17" ht="65.25" customHeight="1"/>
    <row r="18" ht="65.25" customHeight="1"/>
    <row r="19" ht="65.25" customHeight="1"/>
    <row r="20" ht="65.25" customHeight="1"/>
    <row r="21" ht="65.25" customHeight="1"/>
    <row r="22" ht="65.25" customHeight="1"/>
    <row r="23" ht="65.25" customHeight="1"/>
    <row r="24" ht="65.25" customHeight="1"/>
    <row r="25" ht="81.75" customHeight="1"/>
    <row r="26" ht="81.75" customHeight="1"/>
    <row r="27" ht="22.5" customHeight="1"/>
    <row r="28" ht="12.75" customHeight="1"/>
    <row r="29" ht="97.5" customHeight="1"/>
    <row r="30" ht="12" customHeight="1"/>
    <row r="31" ht="54" customHeight="1"/>
    <row r="32" ht="27" customHeight="1"/>
    <row r="33" ht="33.75" customHeight="1"/>
    <row r="34" ht="30.75" customHeight="1"/>
    <row r="35" ht="57" customHeight="1"/>
    <row r="36" ht="40.5" customHeight="1"/>
    <row r="37" ht="48.75" customHeight="1"/>
    <row r="38" ht="34.5" customHeight="1"/>
    <row r="39" ht="46.5" customHeight="1"/>
    <row r="40" ht="34.5" customHeight="1"/>
    <row r="41" ht="57.75" customHeight="1"/>
    <row r="42" ht="27" customHeight="1"/>
    <row r="43" ht="40.5" customHeight="1"/>
    <row r="44" ht="40.5" customHeight="1"/>
    <row r="45" ht="40.5" customHeight="1"/>
    <row r="46" ht="40.5" customHeight="1"/>
    <row r="47" ht="13.5" customHeight="1"/>
    <row r="48" ht="12.75" customHeight="1"/>
    <row r="89" ht="13.5" customHeight="1"/>
    <row r="90" ht="13.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cfRule type="cellIs" dxfId="61" priority="25" operator="equal">
      <formula>"!"</formula>
    </cfRule>
  </conditionalFormatting>
  <conditionalFormatting sqref="F6">
    <cfRule type="cellIs" dxfId="60" priority="9" operator="equal">
      <formula>"VEDI NOTA"</formula>
    </cfRule>
    <cfRule type="cellIs" dxfId="59" priority="10" operator="equal">
      <formula>"SCADUTA"</formula>
    </cfRule>
    <cfRule type="cellIs" dxfId="58" priority="11" operator="equal">
      <formula>"MENO DI 30 GIORNI!"</formula>
    </cfRule>
  </conditionalFormatting>
  <hyperlinks>
    <hyperlink ref="C13" r:id="rId1" xr:uid="{00000000-0004-0000-0600-000000000000}"/>
    <hyperlink ref="C14" r:id="rId2" xr:uid="{00000000-0004-0000-0600-000001000000}"/>
    <hyperlink ref="C12" r:id="rId3" xr:uid="{00000000-0004-0000-0600-000002000000}"/>
    <hyperlink ref="C15" r:id="rId4" xr:uid="{00000000-0004-0000-0600-000008000000}"/>
    <hyperlink ref="C11" r:id="rId5" xr:uid="{1ED85911-6D81-41F1-A8D4-C0D15CDB5835}"/>
    <hyperlink ref="D11" r:id="rId6" xr:uid="{B04EC00B-587C-4C85-AF08-70E89A4F9323}"/>
    <hyperlink ref="D12" r:id="rId7" xr:uid="{F5BD7080-6D7A-43CD-BA46-D41FF9641348}"/>
    <hyperlink ref="D13" r:id="rId8" xr:uid="{B26C52B3-C509-4358-A60C-E89FCD6B9198}"/>
    <hyperlink ref="D14" r:id="rId9" xr:uid="{F4254AA8-ED32-4DF6-A07E-DC4931C028C2}"/>
    <hyperlink ref="D15" r:id="rId10" xr:uid="{86A8AFC5-8407-4906-A7EA-E113D04E55CA}"/>
    <hyperlink ref="D16" r:id="rId11" xr:uid="{17FB068B-FD20-42D3-94A7-D00990347DEA}"/>
    <hyperlink ref="G6" r:id="rId12" xr:uid="{7D5361BF-36CF-4146-91FB-6BCAF631AD89}"/>
  </hyperlinks>
  <pageMargins left="0.75" right="0.75" top="1" bottom="1" header="0.5" footer="0.5"/>
  <pageSetup paperSize="139" orientation="portrait" r:id="rId13"/>
  <headerFooter alignWithMargins="0"/>
  <drawing r:id="rId1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CCFFFF"/>
  </sheetPr>
  <dimension ref="A1:L136"/>
  <sheetViews>
    <sheetView zoomScale="82" zoomScaleNormal="82" workbookViewId="0">
      <pane ySplit="5" topLeftCell="A20" activePane="bottomLeft" state="frozen"/>
      <selection activeCell="N12" sqref="N12"/>
      <selection pane="bottomLeft" activeCell="B34" sqref="B34"/>
    </sheetView>
  </sheetViews>
  <sheetFormatPr defaultColWidth="8.42578125" defaultRowHeight="12.75"/>
  <cols>
    <col min="1" max="1" width="7.42578125" customWidth="1"/>
    <col min="2" max="2" width="14.42578125" customWidth="1"/>
    <col min="3" max="3" width="16.7109375" customWidth="1"/>
    <col min="4" max="4" width="35" customWidth="1"/>
    <col min="5" max="5" width="14" customWidth="1"/>
    <col min="6" max="6" width="13.7109375" customWidth="1"/>
    <col min="7" max="7" width="11.42578125" customWidth="1"/>
    <col min="8" max="8" width="16.42578125" customWidth="1"/>
    <col min="9" max="9" width="16" customWidth="1"/>
    <col min="10" max="10" width="18.28515625" customWidth="1"/>
    <col min="12" max="12" width="9.42578125" customWidth="1"/>
    <col min="13" max="13" width="9.28515625" customWidth="1"/>
  </cols>
  <sheetData>
    <row r="1" spans="1:10" ht="24.75" customHeight="1" thickBot="1"/>
    <row r="2" spans="1:10" ht="37.5" customHeight="1" thickTop="1">
      <c r="B2" s="81" t="s">
        <v>23</v>
      </c>
      <c r="D2" s="197" t="s">
        <v>15</v>
      </c>
      <c r="E2" s="4"/>
      <c r="F2" s="87"/>
      <c r="H2" s="89"/>
    </row>
    <row r="3" spans="1:10" ht="20.25" customHeight="1" thickBot="1">
      <c r="B3" s="62">
        <f>COUNTA(D6:D23)</f>
        <v>18</v>
      </c>
      <c r="D3" s="198"/>
      <c r="E3" s="5"/>
      <c r="F3" s="86" t="s">
        <v>24</v>
      </c>
      <c r="H3" s="86" t="s">
        <v>25</v>
      </c>
    </row>
    <row r="4" spans="1:10" ht="16.5" customHeight="1" thickTop="1">
      <c r="B4" s="1"/>
      <c r="J4" s="5"/>
    </row>
    <row r="5" spans="1:10" ht="15.75" thickBot="1">
      <c r="A5" s="82" t="s">
        <v>26</v>
      </c>
      <c r="B5" s="82" t="s">
        <v>27</v>
      </c>
      <c r="C5" s="82" t="s">
        <v>28</v>
      </c>
      <c r="D5" s="82" t="s">
        <v>29</v>
      </c>
      <c r="E5" s="82" t="s">
        <v>30</v>
      </c>
      <c r="F5" s="82" t="s">
        <v>31</v>
      </c>
      <c r="G5" s="82" t="s">
        <v>32</v>
      </c>
      <c r="H5" s="82" t="s">
        <v>53</v>
      </c>
    </row>
    <row r="6" spans="1:10" ht="53.45" customHeight="1">
      <c r="A6" s="77"/>
      <c r="B6" s="66" t="s">
        <v>15</v>
      </c>
      <c r="C6" s="79" t="s">
        <v>105</v>
      </c>
      <c r="D6" s="64" t="s">
        <v>2707</v>
      </c>
      <c r="E6" s="146" t="s">
        <v>72</v>
      </c>
      <c r="F6" s="83" t="str">
        <f t="shared" ref="F6" ca="1" si="0">IF(ISNUMBER(TODAY()-E6)=FALSE,"VEDI NOTA",IF(E6="","",IF((E6-TODAY())&lt;1,"SCADUTA",IF((E6-TODAY())&lt;31,"MENO DI 30 GIORNI!",""))))</f>
        <v>VEDI NOTA</v>
      </c>
      <c r="G6" s="159" t="s">
        <v>74</v>
      </c>
      <c r="H6" s="142"/>
    </row>
    <row r="7" spans="1:10" ht="63.6" customHeight="1">
      <c r="A7" s="77"/>
      <c r="B7" s="66" t="s">
        <v>15</v>
      </c>
      <c r="C7" s="79" t="s">
        <v>98</v>
      </c>
      <c r="D7" s="64" t="s">
        <v>2753</v>
      </c>
      <c r="E7" s="146" t="s">
        <v>2092</v>
      </c>
      <c r="F7" s="83" t="str">
        <f t="shared" ref="F7" ca="1" si="1">IF(ISNUMBER(TODAY()-E7)=FALSE,"VEDI NOTA",IF(E7="","",IF((E7-TODAY())&lt;1,"SCADUTA",IF((E7-TODAY())&lt;31,"MENO DI 30 GIORNI!",""))))</f>
        <v>VEDI NOTA</v>
      </c>
      <c r="G7" s="159" t="s">
        <v>74</v>
      </c>
      <c r="H7" s="142"/>
    </row>
    <row r="8" spans="1:10" ht="63.6" customHeight="1">
      <c r="A8" s="77"/>
      <c r="B8" s="66" t="s">
        <v>15</v>
      </c>
      <c r="C8" s="79" t="s">
        <v>98</v>
      </c>
      <c r="D8" s="64" t="s">
        <v>2761</v>
      </c>
      <c r="E8" s="146" t="s">
        <v>2092</v>
      </c>
      <c r="F8" s="83" t="str">
        <f t="shared" ref="F8" ca="1" si="2">IF(ISNUMBER(TODAY()-E8)=FALSE,"VEDI NOTA",IF(E8="","",IF((E8-TODAY())&lt;1,"SCADUTA",IF((E8-TODAY())&lt;31,"MENO DI 30 GIORNI!",""))))</f>
        <v>VEDI NOTA</v>
      </c>
      <c r="G8" s="159" t="s">
        <v>74</v>
      </c>
      <c r="H8" s="142"/>
    </row>
    <row r="9" spans="1:10" ht="63.6" customHeight="1">
      <c r="A9" s="77"/>
      <c r="B9" s="66" t="s">
        <v>15</v>
      </c>
      <c r="C9" s="79" t="s">
        <v>98</v>
      </c>
      <c r="D9" s="64" t="s">
        <v>2782</v>
      </c>
      <c r="E9" s="146">
        <v>45280</v>
      </c>
      <c r="F9" s="83" t="str">
        <f t="shared" ref="F9" ca="1" si="3">IF(ISNUMBER(TODAY()-E9)=FALSE,"VEDI NOTA",IF(E9="","",IF((E9-TODAY())&lt;1,"SCADUTA",IF((E9-TODAY())&lt;31,"MENO DI 30 GIORNI!",""))))</f>
        <v/>
      </c>
      <c r="G9" s="159" t="s">
        <v>74</v>
      </c>
      <c r="H9" s="142"/>
    </row>
    <row r="10" spans="1:10" ht="63.6" customHeight="1">
      <c r="A10" s="77"/>
      <c r="B10" s="66" t="s">
        <v>15</v>
      </c>
      <c r="C10" s="79" t="s">
        <v>98</v>
      </c>
      <c r="D10" s="64" t="s">
        <v>2793</v>
      </c>
      <c r="E10" s="146">
        <v>45138</v>
      </c>
      <c r="F10" s="83" t="str">
        <f t="shared" ref="F10" ca="1" si="4">IF(ISNUMBER(TODAY()-E10)=FALSE,"VEDI NOTA",IF(E10="","",IF((E10-TODAY())&lt;1,"SCADUTA",IF((E10-TODAY())&lt;31,"MENO DI 30 GIORNI!",""))))</f>
        <v>MENO DI 30 GIORNI!</v>
      </c>
      <c r="G10" s="159" t="s">
        <v>74</v>
      </c>
      <c r="H10" s="142"/>
    </row>
    <row r="11" spans="1:10" ht="63.6" customHeight="1">
      <c r="A11" s="77"/>
      <c r="B11" s="66" t="s">
        <v>15</v>
      </c>
      <c r="C11" s="79" t="s">
        <v>98</v>
      </c>
      <c r="D11" s="64" t="s">
        <v>2797</v>
      </c>
      <c r="E11" s="146">
        <v>45148</v>
      </c>
      <c r="F11" s="83" t="str">
        <f t="shared" ref="F11:F12" ca="1" si="5">IF(ISNUMBER(TODAY()-E11)=FALSE,"VEDI NOTA",IF(E11="","",IF((E11-TODAY())&lt;1,"SCADUTA",IF((E11-TODAY())&lt;31,"MENO DI 30 GIORNI!",""))))</f>
        <v>MENO DI 30 GIORNI!</v>
      </c>
      <c r="G11" s="159" t="s">
        <v>74</v>
      </c>
      <c r="H11" s="142"/>
    </row>
    <row r="12" spans="1:10" ht="63.6" customHeight="1">
      <c r="A12" s="77"/>
      <c r="B12" s="66" t="s">
        <v>15</v>
      </c>
      <c r="C12" s="79" t="s">
        <v>98</v>
      </c>
      <c r="D12" s="64" t="s">
        <v>2804</v>
      </c>
      <c r="E12" s="146">
        <v>45565</v>
      </c>
      <c r="F12" s="83" t="str">
        <f t="shared" ca="1" si="5"/>
        <v/>
      </c>
      <c r="G12" s="159" t="s">
        <v>74</v>
      </c>
      <c r="H12" s="142"/>
    </row>
    <row r="13" spans="1:10" ht="63.6" customHeight="1">
      <c r="A13" s="77"/>
      <c r="B13" s="66" t="s">
        <v>15</v>
      </c>
      <c r="C13" s="79" t="s">
        <v>98</v>
      </c>
      <c r="D13" s="64" t="s">
        <v>2805</v>
      </c>
      <c r="E13" s="146">
        <v>45702</v>
      </c>
      <c r="F13" s="83" t="str">
        <f t="shared" ref="F13" ca="1" si="6">IF(ISNUMBER(TODAY()-E13)=FALSE,"VEDI NOTA",IF(E13="","",IF((E13-TODAY())&lt;1,"SCADUTA",IF((E13-TODAY())&lt;31,"MENO DI 30 GIORNI!",""))))</f>
        <v/>
      </c>
      <c r="G13" s="159" t="s">
        <v>74</v>
      </c>
      <c r="H13" s="142"/>
    </row>
    <row r="14" spans="1:10" ht="63.6" customHeight="1">
      <c r="A14" s="77"/>
      <c r="B14" s="66" t="s">
        <v>15</v>
      </c>
      <c r="C14" s="79" t="s">
        <v>98</v>
      </c>
      <c r="D14" s="64" t="s">
        <v>2819</v>
      </c>
      <c r="E14" s="146">
        <v>45133</v>
      </c>
      <c r="F14" s="83" t="str">
        <f t="shared" ref="F14" ca="1" si="7">IF(ISNUMBER(TODAY()-E14)=FALSE,"VEDI NOTA",IF(E14="","",IF((E14-TODAY())&lt;1,"SCADUTA",IF((E14-TODAY())&lt;31,"MENO DI 30 GIORNI!",""))))</f>
        <v>MENO DI 30 GIORNI!</v>
      </c>
      <c r="G14" s="159" t="s">
        <v>74</v>
      </c>
      <c r="H14" s="142"/>
    </row>
    <row r="15" spans="1:10" ht="63.6" customHeight="1">
      <c r="A15" s="77"/>
      <c r="B15" s="66" t="s">
        <v>15</v>
      </c>
      <c r="C15" s="79" t="s">
        <v>98</v>
      </c>
      <c r="D15" s="64" t="s">
        <v>2835</v>
      </c>
      <c r="E15" s="146">
        <v>45179</v>
      </c>
      <c r="F15" s="83" t="str">
        <f t="shared" ref="F15" ca="1" si="8">IF(ISNUMBER(TODAY()-E15)=FALSE,"VEDI NOTA",IF(E15="","",IF((E15-TODAY())&lt;1,"SCADUTA",IF((E15-TODAY())&lt;31,"MENO DI 30 GIORNI!",""))))</f>
        <v/>
      </c>
      <c r="G15" s="159" t="s">
        <v>74</v>
      </c>
      <c r="H15" s="142"/>
    </row>
    <row r="16" spans="1:10" ht="63.6" customHeight="1">
      <c r="A16" s="77"/>
      <c r="B16" s="66" t="s">
        <v>15</v>
      </c>
      <c r="C16" s="79" t="s">
        <v>305</v>
      </c>
      <c r="D16" s="64" t="s">
        <v>2839</v>
      </c>
      <c r="E16" s="146">
        <v>45142</v>
      </c>
      <c r="F16" s="83" t="str">
        <f t="shared" ref="F16:F17" ca="1" si="9">IF(ISNUMBER(TODAY()-E16)=FALSE,"VEDI NOTA",IF(E16="","",IF((E16-TODAY())&lt;1,"SCADUTA",IF((E16-TODAY())&lt;31,"MENO DI 30 GIORNI!",""))))</f>
        <v>MENO DI 30 GIORNI!</v>
      </c>
      <c r="G16" s="159" t="s">
        <v>74</v>
      </c>
      <c r="H16" s="142"/>
    </row>
    <row r="17" spans="1:8" ht="63.6" customHeight="1">
      <c r="A17" s="77"/>
      <c r="B17" s="66" t="s">
        <v>15</v>
      </c>
      <c r="C17" s="79" t="s">
        <v>98</v>
      </c>
      <c r="D17" s="64" t="s">
        <v>2848</v>
      </c>
      <c r="E17" s="146">
        <v>45567</v>
      </c>
      <c r="F17" s="83" t="str">
        <f t="shared" ca="1" si="9"/>
        <v/>
      </c>
      <c r="G17" s="159" t="s">
        <v>74</v>
      </c>
      <c r="H17" s="142"/>
    </row>
    <row r="18" spans="1:8" ht="63.6" customHeight="1">
      <c r="A18" s="77"/>
      <c r="B18" s="66" t="s">
        <v>15</v>
      </c>
      <c r="C18" s="79" t="s">
        <v>98</v>
      </c>
      <c r="D18" s="64" t="s">
        <v>2857</v>
      </c>
      <c r="E18" s="146" t="s">
        <v>2092</v>
      </c>
      <c r="F18" s="83" t="str">
        <f t="shared" ref="F18" ca="1" si="10">IF(ISNUMBER(TODAY()-E18)=FALSE,"VEDI NOTA",IF(E18="","",IF((E18-TODAY())&lt;1,"SCADUTA",IF((E18-TODAY())&lt;31,"MENO DI 30 GIORNI!",""))))</f>
        <v>VEDI NOTA</v>
      </c>
      <c r="G18" s="159" t="s">
        <v>74</v>
      </c>
      <c r="H18" s="142"/>
    </row>
    <row r="19" spans="1:8" ht="63.6" customHeight="1">
      <c r="A19" s="77"/>
      <c r="B19" s="66" t="s">
        <v>15</v>
      </c>
      <c r="C19" s="79" t="s">
        <v>98</v>
      </c>
      <c r="D19" s="64" t="s">
        <v>2858</v>
      </c>
      <c r="E19" s="146" t="s">
        <v>2092</v>
      </c>
      <c r="F19" s="83" t="str">
        <f t="shared" ref="F19:F20" ca="1" si="11">IF(ISNUMBER(TODAY()-E19)=FALSE,"VEDI NOTA",IF(E19="","",IF((E19-TODAY())&lt;1,"SCADUTA",IF((E19-TODAY())&lt;31,"MENO DI 30 GIORNI!",""))))</f>
        <v>VEDI NOTA</v>
      </c>
      <c r="G19" s="159" t="s">
        <v>74</v>
      </c>
      <c r="H19" s="142"/>
    </row>
    <row r="20" spans="1:8" ht="63.6" customHeight="1">
      <c r="A20" s="77"/>
      <c r="B20" s="66" t="s">
        <v>15</v>
      </c>
      <c r="C20" s="79" t="s">
        <v>98</v>
      </c>
      <c r="D20" s="64" t="s">
        <v>2875</v>
      </c>
      <c r="E20" s="146">
        <v>45196</v>
      </c>
      <c r="F20" s="83" t="str">
        <f t="shared" ca="1" si="11"/>
        <v/>
      </c>
      <c r="G20" s="159" t="s">
        <v>74</v>
      </c>
      <c r="H20" s="142"/>
    </row>
    <row r="21" spans="1:8" ht="63.6" customHeight="1">
      <c r="A21" s="77"/>
      <c r="B21" s="66" t="s">
        <v>15</v>
      </c>
      <c r="C21" s="79" t="s">
        <v>98</v>
      </c>
      <c r="D21" s="64" t="s">
        <v>2888</v>
      </c>
      <c r="E21" s="146">
        <v>45170</v>
      </c>
      <c r="F21" s="83" t="str">
        <f t="shared" ref="F21" ca="1" si="12">IF(ISNUMBER(TODAY()-E21)=FALSE,"VEDI NOTA",IF(E21="","",IF((E21-TODAY())&lt;1,"SCADUTA",IF((E21-TODAY())&lt;31,"MENO DI 30 GIORNI!",""))))</f>
        <v/>
      </c>
      <c r="G21" s="159" t="s">
        <v>74</v>
      </c>
      <c r="H21" s="142"/>
    </row>
    <row r="22" spans="1:8" ht="63.6" customHeight="1">
      <c r="A22" s="77"/>
      <c r="B22" s="66" t="s">
        <v>15</v>
      </c>
      <c r="C22" s="79" t="s">
        <v>98</v>
      </c>
      <c r="D22" s="64" t="s">
        <v>2895</v>
      </c>
      <c r="E22" s="146">
        <v>45179</v>
      </c>
      <c r="F22" s="83" t="str">
        <f t="shared" ref="F22" ca="1" si="13">IF(ISNUMBER(TODAY()-E22)=FALSE,"VEDI NOTA",IF(E22="","",IF((E22-TODAY())&lt;1,"SCADUTA",IF((E22-TODAY())&lt;31,"MENO DI 30 GIORNI!",""))))</f>
        <v/>
      </c>
      <c r="G22" s="159" t="s">
        <v>74</v>
      </c>
      <c r="H22" s="142"/>
    </row>
    <row r="23" spans="1:8" ht="63.6" customHeight="1">
      <c r="A23" s="77" t="s">
        <v>174</v>
      </c>
      <c r="B23" s="66" t="s">
        <v>15</v>
      </c>
      <c r="C23" s="79" t="s">
        <v>98</v>
      </c>
      <c r="D23" s="64" t="s">
        <v>2920</v>
      </c>
      <c r="E23" s="146">
        <v>45224</v>
      </c>
      <c r="F23" s="83" t="str">
        <f t="shared" ref="F23" ca="1" si="14">IF(ISNUMBER(TODAY()-E23)=FALSE,"VEDI NOTA",IF(E23="","",IF((E23-TODAY())&lt;1,"SCADUTA",IF((E23-TODAY())&lt;31,"MENO DI 30 GIORNI!",""))))</f>
        <v/>
      </c>
      <c r="G23" s="159" t="s">
        <v>74</v>
      </c>
      <c r="H23" s="142"/>
    </row>
    <row r="24" spans="1:8" ht="42" customHeight="1"/>
    <row r="25" spans="1:8" ht="40.5" customHeight="1" thickBot="1"/>
    <row r="26" spans="1:8" ht="42" customHeight="1">
      <c r="B26" s="162" t="s">
        <v>26</v>
      </c>
      <c r="C26" s="162" t="s">
        <v>39</v>
      </c>
      <c r="D26" s="162" t="s">
        <v>40</v>
      </c>
    </row>
    <row r="27" spans="1:8" ht="55.5" customHeight="1">
      <c r="A27" s="15"/>
      <c r="B27" s="78"/>
      <c r="C27" s="119" t="s">
        <v>62</v>
      </c>
      <c r="D27" s="64" t="s">
        <v>2899</v>
      </c>
    </row>
    <row r="28" spans="1:8" ht="55.5" customHeight="1">
      <c r="A28" s="15"/>
      <c r="B28" s="78"/>
      <c r="C28" s="119" t="s">
        <v>62</v>
      </c>
      <c r="D28" s="64" t="s">
        <v>2859</v>
      </c>
    </row>
    <row r="29" spans="1:8" ht="55.5" customHeight="1">
      <c r="A29" s="15"/>
      <c r="B29" s="78"/>
      <c r="C29" s="119" t="s">
        <v>62</v>
      </c>
      <c r="D29" s="64" t="s">
        <v>2825</v>
      </c>
    </row>
    <row r="30" spans="1:8" ht="42" customHeight="1" thickBot="1"/>
    <row r="31" spans="1:8" ht="30" customHeight="1" thickBot="1">
      <c r="B31" s="74" t="s">
        <v>41</v>
      </c>
      <c r="C31" s="200" t="s">
        <v>56</v>
      </c>
      <c r="D31" s="201"/>
    </row>
    <row r="32" spans="1:8" ht="48.75" customHeight="1" thickBot="1">
      <c r="B32" s="76" t="s">
        <v>49</v>
      </c>
      <c r="C32" s="202" t="s">
        <v>51</v>
      </c>
      <c r="D32" s="203"/>
    </row>
    <row r="33" spans="2:12" ht="57" customHeight="1" thickBot="1">
      <c r="B33" s="76" t="s">
        <v>47</v>
      </c>
      <c r="C33" s="202" t="s">
        <v>110</v>
      </c>
      <c r="D33" s="203"/>
    </row>
    <row r="34" spans="2:12" ht="42" customHeight="1" thickBot="1">
      <c r="B34" s="76" t="s">
        <v>111</v>
      </c>
      <c r="C34" s="202" t="s">
        <v>112</v>
      </c>
      <c r="D34" s="203"/>
    </row>
    <row r="35" spans="2:12" ht="42" customHeight="1" thickBot="1">
      <c r="B35" s="76" t="s">
        <v>113</v>
      </c>
      <c r="C35" s="155"/>
      <c r="D35" s="156"/>
    </row>
    <row r="36" spans="2:12" ht="53.25" customHeight="1" thickBot="1">
      <c r="B36" s="76" t="s">
        <v>94</v>
      </c>
    </row>
    <row r="37" spans="2:12" ht="46.5" customHeight="1"/>
    <row r="38" spans="2:12" ht="54" customHeight="1"/>
    <row r="39" spans="2:12" ht="47.25" customHeight="1"/>
    <row r="40" spans="2:12" ht="42.75" customHeight="1"/>
    <row r="41" spans="2:12" ht="42" customHeight="1"/>
    <row r="42" spans="2:12" ht="42" customHeight="1"/>
    <row r="43" spans="2:12" ht="42" customHeight="1"/>
    <row r="44" spans="2:12" ht="57" customHeight="1"/>
    <row r="45" spans="2:12" ht="57" customHeight="1"/>
    <row r="46" spans="2:12" ht="57" customHeight="1">
      <c r="L46" s="21"/>
    </row>
    <row r="47" spans="2:12" ht="57" customHeight="1"/>
    <row r="48" spans="2:12" ht="88.5" customHeight="1"/>
    <row r="49" ht="88.5" customHeight="1"/>
    <row r="50" ht="88.5" customHeight="1"/>
    <row r="51" ht="88.5" customHeight="1"/>
    <row r="52" ht="88.5" customHeight="1"/>
    <row r="53" ht="40.5" customHeight="1"/>
    <row r="54" ht="54" customHeight="1"/>
    <row r="55" ht="40.5" customHeight="1"/>
    <row r="56" ht="69.75" customHeight="1"/>
    <row r="57" ht="40.5" customHeight="1"/>
    <row r="58" ht="51.75" customHeight="1"/>
    <row r="59" ht="54.75" customHeight="1"/>
    <row r="60" ht="48" customHeight="1"/>
    <row r="61" ht="55.5" customHeight="1"/>
    <row r="62" ht="64.5" customHeight="1"/>
    <row r="63" ht="36" customHeight="1"/>
    <row r="64" ht="38.25" customHeight="1"/>
    <row r="65" ht="25.5" customHeight="1"/>
    <row r="66" ht="41.25" customHeight="1"/>
    <row r="67" ht="33.75" customHeight="1"/>
    <row r="68" ht="33.75" customHeight="1"/>
    <row r="69" ht="51" customHeight="1"/>
    <row r="70" ht="49.5" customHeight="1"/>
    <row r="71" ht="69" customHeight="1"/>
    <row r="72" ht="57" customHeight="1"/>
    <row r="73" ht="69" customHeight="1"/>
    <row r="74" ht="70.5" customHeight="1"/>
    <row r="75" ht="50.25" customHeight="1"/>
    <row r="76" ht="45" customHeight="1"/>
    <row r="77" ht="30" customHeight="1"/>
    <row r="78" ht="44.25" customHeight="1"/>
    <row r="79" ht="30.75" customHeight="1"/>
    <row r="80" ht="47.25" customHeight="1"/>
    <row r="81" ht="47.25" customHeight="1"/>
    <row r="82" ht="24.75" customHeight="1"/>
    <row r="83" ht="30.75" customHeight="1"/>
    <row r="84" ht="26.25" customHeight="1"/>
    <row r="85" ht="27.75" customHeight="1"/>
    <row r="86" ht="35.25" customHeight="1"/>
    <row r="87" ht="36.75" customHeight="1"/>
    <row r="88" ht="36.75" customHeight="1"/>
    <row r="89" ht="64.5" customHeight="1"/>
    <row r="90" ht="64.5" customHeight="1"/>
    <row r="91" ht="64.5" customHeight="1"/>
    <row r="92" ht="64.5" customHeight="1"/>
    <row r="93" ht="30" customHeight="1"/>
    <row r="94" ht="54" customHeight="1"/>
    <row r="95" ht="54" customHeight="1"/>
    <row r="96" ht="54" customHeight="1"/>
    <row r="97" ht="54" customHeight="1"/>
    <row r="98" ht="54" customHeight="1"/>
    <row r="99" ht="54" customHeight="1"/>
    <row r="100" ht="70.5" customHeight="1"/>
    <row r="101" ht="70.5" customHeight="1"/>
    <row r="102" ht="70.5" customHeight="1"/>
    <row r="103" ht="103.5" customHeight="1"/>
    <row r="104" ht="70.5" customHeight="1"/>
    <row r="105" ht="70.5" customHeight="1"/>
    <row r="106" ht="70.5" customHeight="1"/>
    <row r="107" ht="70.5" customHeight="1"/>
    <row r="108" ht="70.5" customHeight="1"/>
    <row r="109" ht="70.5" customHeight="1"/>
    <row r="110" ht="70.5" customHeight="1"/>
    <row r="111" ht="70.5" customHeight="1"/>
    <row r="112" ht="70.5" customHeight="1"/>
    <row r="113" ht="70.5" customHeight="1"/>
    <row r="114" ht="70.5" customHeight="1"/>
    <row r="115" ht="70.5" customHeight="1"/>
    <row r="116" ht="67.5" customHeight="1"/>
    <row r="117" ht="31.5" customHeight="1"/>
    <row r="118" ht="25.5" customHeight="1"/>
    <row r="119" ht="48.75" customHeight="1"/>
    <row r="120" ht="45.75" customHeight="1"/>
    <row r="121" ht="47.25" customHeight="1"/>
    <row r="122" ht="70.5" customHeight="1"/>
    <row r="123" ht="51.75" customHeight="1"/>
    <row r="124" ht="31.5" customHeight="1"/>
    <row r="125" ht="51.75" customHeight="1"/>
    <row r="126" ht="66.75" customHeight="1"/>
    <row r="127" ht="54" customHeight="1"/>
    <row r="128" ht="53.25" customHeight="1"/>
    <row r="129" ht="51" customHeight="1"/>
    <row r="130" ht="45.75" customHeight="1"/>
    <row r="131" ht="38.25" customHeight="1"/>
    <row r="132" ht="52.5" customHeight="1"/>
    <row r="133" ht="40.5" customHeight="1"/>
    <row r="134" ht="20.25" customHeight="1"/>
    <row r="135" ht="28.5" customHeight="1"/>
    <row r="136" ht="20.2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C31:D31"/>
    <mergeCell ref="C33:D33"/>
    <mergeCell ref="C34:D34"/>
    <mergeCell ref="D2:D3"/>
    <mergeCell ref="C32:D32"/>
  </mergeCells>
  <phoneticPr fontId="0" type="noConversion"/>
  <conditionalFormatting sqref="A6:A23 B27:B29">
    <cfRule type="cellIs" dxfId="57" priority="51" operator="equal">
      <formula>"!"</formula>
    </cfRule>
  </conditionalFormatting>
  <conditionalFormatting sqref="F6:F23">
    <cfRule type="cellIs" dxfId="56" priority="164" operator="equal">
      <formula>"VEDI NOTA"</formula>
    </cfRule>
    <cfRule type="cellIs" dxfId="55" priority="165" operator="equal">
      <formula>"SCADUTA"</formula>
    </cfRule>
    <cfRule type="cellIs" dxfId="54" priority="166" operator="equal">
      <formula>"MENO DI 30 GIORNI!"</formula>
    </cfRule>
  </conditionalFormatting>
  <hyperlinks>
    <hyperlink ref="B33" r:id="rId1" xr:uid="{00000000-0004-0000-0900-000001000000}"/>
    <hyperlink ref="B32" r:id="rId2" xr:uid="{00000000-0004-0000-0900-000002000000}"/>
    <hyperlink ref="B35" r:id="rId3" xr:uid="{00000000-0004-0000-0900-000007000000}"/>
    <hyperlink ref="B34" r:id="rId4" xr:uid="{00000000-0004-0000-0900-000008000000}"/>
    <hyperlink ref="B36" r:id="rId5" xr:uid="{00000000-0004-0000-0900-00000A000000}"/>
    <hyperlink ref="C33:D33" r:id="rId6" display="DG GROW" xr:uid="{65A83B31-B5F9-43D2-8E1E-7D066FE4A367}"/>
    <hyperlink ref="C34:D34" r:id="rId7" display="EYE" xr:uid="{4F39E07D-686D-4773-8F54-C67252CED029}"/>
    <hyperlink ref="C32:D32" r:id="rId8" display="TED" xr:uid="{22578A35-CFB3-4DBD-9E55-8B02D5A69C91}"/>
    <hyperlink ref="G6" r:id="rId9" xr:uid="{7E6C3DEA-34EF-4FFF-81F9-596E3D7803D7}"/>
    <hyperlink ref="G7" r:id="rId10" xr:uid="{D446582F-99C3-4973-A186-03738CB57AA3}"/>
    <hyperlink ref="G8" r:id="rId11" xr:uid="{F503D3D8-ACA0-40BB-858A-9C2325E3934C}"/>
    <hyperlink ref="G9" r:id="rId12" xr:uid="{7C186E8E-EA6B-4FCA-BF00-7E634442F9F1}"/>
    <hyperlink ref="G10" r:id="rId13" xr:uid="{25373C1E-865C-4BE1-B849-4534CA070655}"/>
    <hyperlink ref="G11" r:id="rId14" xr:uid="{F498328F-E113-4705-BBAD-8D539FCA6124}"/>
    <hyperlink ref="G12" r:id="rId15" xr:uid="{5E696E14-52BB-4558-AE81-77E3DAE27272}"/>
    <hyperlink ref="G13" r:id="rId16" xr:uid="{9ADC78E2-5927-4F37-B2C2-CC4269FAE350}"/>
    <hyperlink ref="G14" r:id="rId17" xr:uid="{307D2A83-FB70-45C7-8849-AE48B9348424}"/>
    <hyperlink ref="C29" r:id="rId18" xr:uid="{8CAC9BC3-771D-4C51-BC4D-CB5705B150CC}"/>
    <hyperlink ref="G15" r:id="rId19" xr:uid="{ABE62B83-D04B-44C7-B5D3-2AF9ACB6FEEA}"/>
    <hyperlink ref="G16" r:id="rId20" xr:uid="{B0A079E9-6A63-4D77-9E36-6B79BF7C6E1B}"/>
    <hyperlink ref="G17" r:id="rId21" xr:uid="{F39D83B3-F80F-4157-9232-2B30DC59659A}"/>
    <hyperlink ref="G18" r:id="rId22" xr:uid="{29398D90-4040-4963-BA22-084C55A6E082}"/>
    <hyperlink ref="G19" r:id="rId23" xr:uid="{20B5B4CF-C299-429D-8B2A-77294B010F43}"/>
    <hyperlink ref="C28" r:id="rId24" xr:uid="{BF62F7A3-0F77-4055-83A9-2CC0521F5F33}"/>
    <hyperlink ref="G20" r:id="rId25" xr:uid="{908E8417-D4E8-4383-9C49-221DE207BCA7}"/>
    <hyperlink ref="G21" r:id="rId26" xr:uid="{46285E2C-C70D-42CD-9A2C-BC2DBA4636BE}"/>
    <hyperlink ref="G22" r:id="rId27" xr:uid="{D85FBC64-6D58-4968-904D-C501CFDB52DC}"/>
    <hyperlink ref="C27" r:id="rId28" xr:uid="{7F5B8666-8CAA-4BDA-BC14-2F412C298FDB}"/>
    <hyperlink ref="G23" r:id="rId29" xr:uid="{0A0C2A68-1F2A-4BB4-A041-E3B7C75B4882}"/>
  </hyperlinks>
  <pageMargins left="0.75" right="0.75" top="1" bottom="1" header="0.5" footer="0.5"/>
  <pageSetup paperSize="139" orientation="portrait" r:id="rId30"/>
  <headerFooter alignWithMargins="0"/>
  <drawing r:id="rId31"/>
  <legacyDrawing r:id="rId3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CCFFFF"/>
  </sheetPr>
  <dimension ref="A1:N54"/>
  <sheetViews>
    <sheetView zoomScaleNormal="100" workbookViewId="0">
      <pane ySplit="5" topLeftCell="A6" activePane="bottomLeft" state="frozen"/>
      <selection activeCell="N12" sqref="N12"/>
      <selection pane="bottomLeft" activeCell="C12" sqref="C12:D12"/>
    </sheetView>
  </sheetViews>
  <sheetFormatPr defaultColWidth="8.42578125" defaultRowHeight="12.75"/>
  <cols>
    <col min="2" max="2" width="15.42578125" customWidth="1"/>
    <col min="3" max="3" width="13.7109375" customWidth="1"/>
    <col min="4" max="4" width="32.28515625" customWidth="1"/>
    <col min="5" max="5" width="15.42578125" customWidth="1"/>
    <col min="6" max="6" width="15.7109375" customWidth="1"/>
    <col min="7" max="7" width="12.42578125" customWidth="1"/>
    <col min="8" max="8" width="14.7109375" customWidth="1"/>
    <col min="9" max="9" width="15.28515625" customWidth="1"/>
    <col min="11" max="11" width="9.42578125" customWidth="1"/>
    <col min="14" max="14" width="8.28515625" customWidth="1"/>
  </cols>
  <sheetData>
    <row r="1" spans="1:14" ht="13.5" thickBot="1"/>
    <row r="2" spans="1:14" ht="33" customHeight="1" thickTop="1">
      <c r="B2" s="81" t="s">
        <v>23</v>
      </c>
      <c r="D2" s="199" t="s">
        <v>114</v>
      </c>
      <c r="F2" s="87"/>
      <c r="H2" s="89"/>
    </row>
    <row r="3" spans="1:14" ht="30" customHeight="1" thickBot="1">
      <c r="B3" s="62">
        <f>COUNTA(D6:D6)</f>
        <v>0</v>
      </c>
      <c r="D3" s="198"/>
      <c r="F3" s="86" t="s">
        <v>24</v>
      </c>
      <c r="H3" s="86" t="s">
        <v>25</v>
      </c>
      <c r="K3" s="5"/>
    </row>
    <row r="4" spans="1:14" ht="15.75" customHeight="1" thickTop="1">
      <c r="D4" s="1"/>
      <c r="K4" s="5"/>
    </row>
    <row r="5" spans="1:14" ht="15.75" thickBot="1">
      <c r="A5" s="82" t="s">
        <v>26</v>
      </c>
      <c r="B5" s="82" t="s">
        <v>27</v>
      </c>
      <c r="C5" s="82" t="s">
        <v>28</v>
      </c>
      <c r="D5" s="82" t="s">
        <v>29</v>
      </c>
      <c r="E5" s="82" t="s">
        <v>30</v>
      </c>
      <c r="F5" s="82" t="s">
        <v>31</v>
      </c>
      <c r="G5" s="82" t="s">
        <v>32</v>
      </c>
      <c r="H5" s="82" t="s">
        <v>66</v>
      </c>
      <c r="J5" s="52"/>
    </row>
    <row r="6" spans="1:14" ht="22.5" customHeight="1" thickBot="1">
      <c r="B6" s="28"/>
      <c r="C6" s="6"/>
      <c r="E6" s="44"/>
      <c r="F6" s="44"/>
      <c r="G6" s="44"/>
    </row>
    <row r="7" spans="1:14" ht="27.75" customHeight="1" thickBot="1">
      <c r="B7" s="120" t="s">
        <v>26</v>
      </c>
      <c r="C7" s="120" t="s">
        <v>39</v>
      </c>
      <c r="D7" s="120" t="s">
        <v>40</v>
      </c>
      <c r="E7" s="44"/>
      <c r="F7" s="44"/>
      <c r="G7" s="44"/>
      <c r="H7" s="44"/>
    </row>
    <row r="8" spans="1:14" ht="36.75" customHeight="1">
      <c r="B8" s="78"/>
      <c r="C8" s="119"/>
      <c r="D8" s="64"/>
      <c r="I8" s="44"/>
      <c r="J8" s="44"/>
      <c r="K8" s="44"/>
      <c r="L8" s="44"/>
    </row>
    <row r="9" spans="1:14" ht="21.75" customHeight="1" thickBot="1">
      <c r="B9" s="6"/>
      <c r="J9" s="44"/>
      <c r="K9" s="44"/>
      <c r="L9" s="44"/>
      <c r="M9" s="44"/>
      <c r="N9" s="44"/>
    </row>
    <row r="10" spans="1:14" ht="23.25" customHeight="1" thickBot="1">
      <c r="B10" s="74" t="s">
        <v>41</v>
      </c>
      <c r="C10" s="200" t="s">
        <v>56</v>
      </c>
      <c r="D10" s="201"/>
      <c r="G10" s="44"/>
      <c r="J10" s="44"/>
      <c r="K10" s="44"/>
      <c r="L10" s="44"/>
      <c r="M10" s="44"/>
      <c r="N10" s="44"/>
    </row>
    <row r="11" spans="1:14" ht="27" customHeight="1" thickBot="1">
      <c r="B11" s="76" t="s">
        <v>47</v>
      </c>
      <c r="C11" s="202" t="s">
        <v>115</v>
      </c>
      <c r="D11" s="203"/>
      <c r="G11" s="44"/>
      <c r="I11" s="44"/>
      <c r="J11" s="44"/>
      <c r="K11" s="44"/>
      <c r="L11" s="44"/>
      <c r="M11" s="44"/>
      <c r="N11" s="44"/>
    </row>
    <row r="12" spans="1:14" ht="26.25" customHeight="1" thickBot="1">
      <c r="B12" s="76" t="s">
        <v>49</v>
      </c>
      <c r="C12" s="202" t="s">
        <v>116</v>
      </c>
      <c r="D12" s="203"/>
      <c r="G12" s="44"/>
      <c r="H12" s="44"/>
      <c r="I12" s="44"/>
      <c r="J12" s="44"/>
      <c r="K12" s="44"/>
      <c r="L12" s="44"/>
      <c r="M12" s="44"/>
      <c r="N12" s="44"/>
    </row>
    <row r="13" spans="1:14" ht="54" customHeight="1" thickBot="1">
      <c r="B13" s="76" t="s">
        <v>51</v>
      </c>
      <c r="F13" s="44"/>
      <c r="G13" s="44"/>
      <c r="H13" s="44"/>
      <c r="I13" s="44"/>
      <c r="J13" s="44"/>
      <c r="K13" s="44"/>
      <c r="L13" s="44"/>
      <c r="M13" s="44"/>
      <c r="N13" s="44"/>
    </row>
    <row r="14" spans="1:14" ht="36.75" customHeight="1">
      <c r="F14" s="44"/>
      <c r="G14" s="44"/>
      <c r="H14" s="44"/>
      <c r="I14" s="44"/>
      <c r="J14" s="44"/>
      <c r="K14" s="44"/>
      <c r="L14" s="44"/>
      <c r="M14" s="44"/>
      <c r="N14" s="44"/>
    </row>
    <row r="15" spans="1:14" ht="36.75" customHeight="1">
      <c r="E15" s="44"/>
      <c r="F15" s="44"/>
      <c r="G15" s="44"/>
      <c r="H15" s="44"/>
      <c r="I15" s="44"/>
      <c r="J15" s="44"/>
      <c r="K15" s="44"/>
      <c r="L15" s="44"/>
      <c r="M15" s="44"/>
      <c r="N15" s="44"/>
    </row>
    <row r="16" spans="1:14" ht="36.75" customHeight="1">
      <c r="E16" s="44"/>
      <c r="F16" s="44"/>
      <c r="H16" s="44"/>
      <c r="I16" s="44"/>
      <c r="J16" s="44"/>
      <c r="K16" s="44"/>
      <c r="L16" s="44"/>
      <c r="M16" s="44"/>
      <c r="N16" s="44"/>
    </row>
    <row r="17" spans="5:14" ht="24" customHeight="1">
      <c r="E17" s="44"/>
      <c r="F17" s="44"/>
      <c r="H17" s="44"/>
      <c r="I17" s="44"/>
      <c r="J17" s="44"/>
      <c r="K17" s="44"/>
      <c r="L17" s="44"/>
      <c r="M17" s="44"/>
      <c r="N17" s="44"/>
    </row>
    <row r="18" spans="5:14" ht="30" customHeight="1">
      <c r="E18" s="44"/>
      <c r="F18" s="44"/>
      <c r="G18" s="44"/>
      <c r="H18" s="44"/>
      <c r="I18" s="44"/>
      <c r="J18" s="44"/>
      <c r="K18" s="44"/>
      <c r="L18" s="44"/>
      <c r="M18" s="44"/>
      <c r="N18" s="44"/>
    </row>
    <row r="19" spans="5:14" ht="41.25" customHeight="1">
      <c r="E19" s="44"/>
      <c r="F19" s="44"/>
      <c r="G19" s="44"/>
      <c r="H19" s="44"/>
      <c r="I19" s="44"/>
      <c r="J19" s="44"/>
      <c r="K19" s="44"/>
      <c r="L19" s="44"/>
      <c r="M19" s="44"/>
      <c r="N19" s="44"/>
    </row>
    <row r="20" spans="5:14" ht="63.75" customHeight="1">
      <c r="H20" s="44"/>
      <c r="I20" s="44"/>
      <c r="J20" s="44"/>
      <c r="K20" s="44"/>
      <c r="L20" s="44"/>
      <c r="M20" s="44"/>
      <c r="N20" s="44"/>
    </row>
    <row r="21" spans="5:14" ht="63.75" customHeight="1">
      <c r="H21" s="44"/>
      <c r="I21" s="44"/>
      <c r="J21" s="44"/>
      <c r="K21" s="44"/>
      <c r="L21" s="44"/>
      <c r="M21" s="44"/>
      <c r="N21" s="44"/>
    </row>
    <row r="22" spans="5:14" ht="63.75" customHeight="1">
      <c r="H22" s="44"/>
      <c r="I22" s="44"/>
      <c r="J22" s="44"/>
      <c r="K22" s="44"/>
      <c r="L22" s="44"/>
      <c r="M22" s="44"/>
      <c r="N22" s="44"/>
    </row>
    <row r="23" spans="5:14" ht="63.75" customHeight="1">
      <c r="H23" s="44"/>
      <c r="I23" s="44"/>
      <c r="J23" s="44"/>
      <c r="K23" s="44"/>
      <c r="L23" s="44"/>
      <c r="M23" s="44"/>
      <c r="N23" s="44"/>
    </row>
    <row r="24" spans="5:14" ht="63.75" customHeight="1">
      <c r="H24" s="44"/>
      <c r="I24" s="44"/>
      <c r="J24" s="44"/>
      <c r="K24" s="44"/>
      <c r="L24" s="44"/>
      <c r="M24" s="44"/>
      <c r="N24" s="44"/>
    </row>
    <row r="25" spans="5:14" ht="118.5" customHeight="1">
      <c r="H25" s="44"/>
      <c r="I25" s="44"/>
      <c r="J25" s="44"/>
      <c r="K25" s="44"/>
      <c r="L25" s="44"/>
      <c r="M25" s="44"/>
      <c r="N25" s="44"/>
    </row>
    <row r="26" spans="5:14" ht="69.75" customHeight="1">
      <c r="H26" s="44"/>
      <c r="I26" s="44"/>
      <c r="J26" s="44"/>
      <c r="K26" s="44"/>
      <c r="L26" s="44"/>
      <c r="M26" s="44"/>
      <c r="N26" s="44"/>
    </row>
    <row r="27" spans="5:14" ht="69.75" customHeight="1">
      <c r="H27" s="44"/>
      <c r="I27" s="44"/>
      <c r="J27" s="44"/>
      <c r="K27" s="44"/>
      <c r="L27" s="44"/>
      <c r="M27" s="44"/>
      <c r="N27" s="44"/>
    </row>
    <row r="28" spans="5:14" ht="42" customHeight="1">
      <c r="H28" s="44"/>
      <c r="I28" s="44"/>
      <c r="J28" s="44"/>
      <c r="K28" s="44"/>
      <c r="L28" s="44"/>
      <c r="M28" s="44"/>
      <c r="N28" s="44"/>
    </row>
    <row r="29" spans="5:14" ht="54" customHeight="1">
      <c r="H29" s="44"/>
      <c r="I29" s="44"/>
      <c r="J29" s="44"/>
      <c r="K29" s="44"/>
      <c r="L29" s="44"/>
      <c r="M29" s="44"/>
      <c r="N29" s="44"/>
    </row>
    <row r="30" spans="5:14" ht="54" customHeight="1">
      <c r="H30" s="44"/>
      <c r="I30" s="44"/>
      <c r="J30" s="44"/>
      <c r="K30" s="44"/>
      <c r="L30" s="44"/>
      <c r="M30" s="44"/>
      <c r="N30" s="44"/>
    </row>
    <row r="31" spans="5:14" ht="54" customHeight="1">
      <c r="H31" s="44"/>
      <c r="I31" s="44"/>
      <c r="J31" s="44"/>
      <c r="K31" s="44"/>
      <c r="L31" s="44"/>
      <c r="M31" s="44"/>
      <c r="N31" s="44"/>
    </row>
    <row r="32" spans="5:14" ht="54" customHeight="1">
      <c r="H32" s="44"/>
      <c r="I32" s="44"/>
      <c r="J32" s="44"/>
      <c r="K32" s="44"/>
      <c r="L32" s="44"/>
      <c r="M32" s="44"/>
      <c r="N32" s="44"/>
    </row>
    <row r="33" spans="8:14" ht="54" customHeight="1">
      <c r="H33" s="44"/>
      <c r="I33" s="44"/>
      <c r="J33" s="44"/>
      <c r="K33" s="44"/>
      <c r="L33" s="44"/>
      <c r="M33" s="44"/>
      <c r="N33" s="44"/>
    </row>
    <row r="34" spans="8:14" ht="54" customHeight="1">
      <c r="H34" s="44"/>
      <c r="I34" s="44"/>
      <c r="J34" s="44"/>
      <c r="K34" s="44"/>
      <c r="L34" s="44"/>
      <c r="M34" s="44"/>
      <c r="N34" s="44"/>
    </row>
    <row r="35" spans="8:14" ht="54" customHeight="1">
      <c r="H35" s="44"/>
      <c r="I35" s="44"/>
      <c r="J35" s="44"/>
      <c r="K35" s="44"/>
      <c r="L35" s="44"/>
      <c r="M35" s="44"/>
      <c r="N35" s="44"/>
    </row>
    <row r="36" spans="8:14" ht="54" customHeight="1">
      <c r="H36" s="44"/>
      <c r="I36" s="44"/>
      <c r="J36" s="44"/>
      <c r="K36" s="44"/>
      <c r="L36" s="44"/>
      <c r="M36" s="44"/>
      <c r="N36" s="44"/>
    </row>
    <row r="37" spans="8:14">
      <c r="H37" s="44"/>
      <c r="I37" s="44"/>
    </row>
    <row r="38" spans="8:14" ht="24.75" customHeight="1">
      <c r="H38" s="44"/>
      <c r="I38" s="44"/>
    </row>
    <row r="39" spans="8:14">
      <c r="H39" s="44"/>
      <c r="I39" s="44"/>
    </row>
    <row r="40" spans="8:14" ht="24.75" customHeight="1">
      <c r="H40" s="44"/>
      <c r="I40" s="44"/>
    </row>
    <row r="41" spans="8:14" ht="85.5" customHeight="1">
      <c r="H41" s="44"/>
      <c r="I41" s="44"/>
    </row>
    <row r="42" spans="8:14" ht="54" customHeight="1">
      <c r="H42" s="44"/>
      <c r="I42" s="44"/>
      <c r="J42" s="44"/>
      <c r="K42" s="44"/>
      <c r="L42" s="44"/>
      <c r="M42" s="44"/>
      <c r="N42" s="44"/>
    </row>
    <row r="43" spans="8:14" ht="54" customHeight="1">
      <c r="H43" s="44"/>
      <c r="I43" s="44"/>
      <c r="J43" s="44"/>
      <c r="K43" s="44"/>
      <c r="L43" s="44"/>
      <c r="M43" s="44"/>
      <c r="N43" s="44"/>
    </row>
    <row r="44" spans="8:14" ht="54" customHeight="1">
      <c r="H44" s="44"/>
      <c r="I44" s="44"/>
      <c r="J44" s="44"/>
      <c r="K44" s="44"/>
      <c r="L44" s="44"/>
      <c r="M44" s="44"/>
      <c r="N44" s="44"/>
    </row>
    <row r="45" spans="8:14">
      <c r="H45" s="44"/>
      <c r="I45" s="44"/>
    </row>
    <row r="46" spans="8:14">
      <c r="H46" s="44"/>
    </row>
    <row r="47" spans="8:14">
      <c r="H47" s="44"/>
    </row>
    <row r="48" spans="8:14">
      <c r="H48" s="44"/>
    </row>
    <row r="49" spans="8:8">
      <c r="H49" s="44"/>
    </row>
    <row r="50" spans="8:8">
      <c r="H50" s="44"/>
    </row>
    <row r="51" spans="8:8">
      <c r="H51" s="44"/>
    </row>
    <row r="52" spans="8:8">
      <c r="H52" s="44"/>
    </row>
    <row r="53" spans="8:8">
      <c r="H53" s="44"/>
    </row>
    <row r="54" spans="8:8">
      <c r="H54" s="44"/>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0:D10"/>
    <mergeCell ref="C11:D11"/>
    <mergeCell ref="C12:D12"/>
  </mergeCells>
  <phoneticPr fontId="0" type="noConversion"/>
  <conditionalFormatting sqref="B8">
    <cfRule type="cellIs" dxfId="53" priority="59" operator="equal">
      <formula>"!"</formula>
    </cfRule>
  </conditionalFormatting>
  <hyperlinks>
    <hyperlink ref="B12" r:id="rId1" xr:uid="{00000000-0004-0000-0700-000001000000}"/>
    <hyperlink ref="B11" r:id="rId2" xr:uid="{00000000-0004-0000-0700-000002000000}"/>
    <hyperlink ref="B13" r:id="rId3" xr:uid="{00000000-0004-0000-0700-000003000000}"/>
    <hyperlink ref="C11:D11" r:id="rId4" display="OLAF" xr:uid="{3E917FFD-BC48-4C82-8444-0C70AF153656}"/>
    <hyperlink ref="C12:D12" r:id="rId5" display="Economic and Financial Affairs" xr:uid="{CD32F3D9-B31E-43A6-9747-E00909270773}"/>
  </hyperlinks>
  <pageMargins left="0.75" right="0.75" top="1" bottom="1" header="0.5" footer="0.5"/>
  <pageSetup paperSize="9" orientation="portrait" horizontalDpi="300" verticalDpi="300" r:id="rId6"/>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CFCD3B137B3747A9E2631EC2BA01D4" ma:contentTypeVersion="15" ma:contentTypeDescription="Create a new document." ma:contentTypeScope="" ma:versionID="9521f14d8a4fb94ed82473b7cd2c2488">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7803625ea3e7e73f388f8701c62fc21d"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ea3135-4c22-4898-8409-fb143a79ff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55a858-8dcc-455d-8789-9beb30014d9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47AAFAC-BE31-407A-A679-169A66CAE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3.xml><?xml version="1.0" encoding="utf-8"?>
<ds:datastoreItem xmlns:ds="http://schemas.openxmlformats.org/officeDocument/2006/customXml" ds:itemID="{6C1662A9-7D01-41F7-B489-B143904652BC}">
  <ds:schemaRefs>
    <ds:schemaRef ds:uri="http://schemas.microsoft.com/office/2006/metadata/properties"/>
    <ds:schemaRef ds:uri="http://schemas.microsoft.com/office/infopath/2007/PartnerControls"/>
    <ds:schemaRef ds:uri="4a55a858-8dcc-455d-8789-9beb30014d9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Impresa industria</vt:lpstr>
      <vt:lpstr>Fiscalità e unione eco-mon</vt:lpstr>
      <vt:lpstr>Istruz, formazione e gioven</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Stefano Dessi</cp:lastModifiedBy>
  <cp:revision/>
  <dcterms:created xsi:type="dcterms:W3CDTF">2013-11-05T10:25:14Z</dcterms:created>
  <dcterms:modified xsi:type="dcterms:W3CDTF">2023-07-24T14:02:57Z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y fmtid="{D5CDD505-2E9C-101B-9397-08002B2CF9AE}" pid="3" name="MediaServiceImageTags">
    <vt:lpwstr/>
  </property>
</Properties>
</file>